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6.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C:\Ricky\GNs for the EPSR\8. Post Documents\"/>
    </mc:Choice>
  </mc:AlternateContent>
  <workbookProtection workbookPassword="8256" lockStructure="1"/>
  <bookViews>
    <workbookView xWindow="2820" yWindow="744" windowWidth="28800" windowHeight="17460" tabRatio="500" firstSheet="1" activeTab="1"/>
  </bookViews>
  <sheets>
    <sheet name="工作表1 (5)" sheetId="5" state="hidden" r:id="rId1"/>
    <sheet name="Checklist 1" sheetId="6" r:id="rId2"/>
    <sheet name="工作表4" sheetId="10" state="hidden" r:id="rId3"/>
    <sheet name="工作表2" sheetId="8" state="hidden" r:id="rId4"/>
    <sheet name="工作表3" sheetId="9" state="hidden" r:id="rId5"/>
    <sheet name="工作表1 (3)" sheetId="3" state="hidden" r:id="rId6"/>
    <sheet name="工作表1 (4)" sheetId="4" state="hidden" r:id="rId7"/>
    <sheet name="工作表1 (2)" sheetId="2" state="hidden" r:id="rId8"/>
    <sheet name="工作表1" sheetId="1" state="hidden" r:id="rId9"/>
    <sheet name="工作表5" sheetId="7" state="hidden" r:id="rId10"/>
    <sheet name="Checklist 2" sheetId="11" r:id="rId11"/>
  </sheets>
  <definedNames>
    <definedName name="_xlnm.Print_Area" localSheetId="1">'Checklist 1'!$B$1:$H$29</definedName>
    <definedName name="_xlnm.Print_Area" localSheetId="10">'Checklist 2'!$B$1:$H$35</definedName>
    <definedName name="_xlnm.Print_Area" localSheetId="5">'工作表1 (3)'!$B$4:$H$19</definedName>
    <definedName name="_xlnm.Print_Area" localSheetId="6">'工作表1 (4)'!$A$3:$M$19</definedName>
    <definedName name="_xlnm.Print_Area" localSheetId="0">'工作表1 (5)'!$A$3:$M$19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3" i="11" l="1"/>
  <c r="B24" i="11"/>
  <c r="B32" i="11"/>
  <c r="B18" i="6"/>
  <c r="B28" i="6"/>
  <c r="B13" i="3"/>
  <c r="D21" i="3"/>
  <c r="B13" i="5"/>
  <c r="B13" i="4"/>
  <c r="L12" i="3"/>
  <c r="B14" i="1"/>
  <c r="B13" i="2"/>
  <c r="L12" i="2"/>
  <c r="B34" i="11"/>
  <c r="B30" i="6"/>
</calcChain>
</file>

<file path=xl/sharedStrings.xml><?xml version="1.0" encoding="utf-8"?>
<sst xmlns="http://schemas.openxmlformats.org/spreadsheetml/2006/main" count="169" uniqueCount="83">
  <si>
    <t>核對表</t>
    <phoneticPr fontId="2" type="noConversion"/>
  </si>
  <si>
    <t>核對表 1 檢視受規例法定管制的電氣產品</t>
    <phoneticPr fontId="2" type="noConversion"/>
  </si>
  <si>
    <t>你是否從事與電氣產品有關工作的以下人士？</t>
    <phoneticPr fontId="2" type="noConversion"/>
  </si>
  <si>
    <t>1.製造</t>
    <phoneticPr fontId="2" type="noConversion"/>
  </si>
  <si>
    <t>2.進口</t>
    <phoneticPr fontId="2" type="noConversion"/>
  </si>
  <si>
    <t>3.批發</t>
    <phoneticPr fontId="2" type="noConversion"/>
  </si>
  <si>
    <t>4.零售商 (例如：實體/網上商店)</t>
    <phoneticPr fontId="2" type="noConversion"/>
  </si>
  <si>
    <t>5.任何供應家用電氣產品的人士 (例如文具店、禮品店及
   臨時店等小店亦涵蓋在內)</t>
    <phoneticPr fontId="2" type="noConversion"/>
  </si>
  <si>
    <t>你的電氣產品是否符合以下條件？</t>
    <phoneticPr fontId="2" type="noConversion"/>
  </si>
  <si>
    <t>6.有關電氣產品是否設計上是供家庭使用的?</t>
    <phoneticPr fontId="2" type="noConversion"/>
  </si>
  <si>
    <t>7.有關電氣產品是否在香港供應的?</t>
    <phoneticPr fontId="2" type="noConversion"/>
  </si>
  <si>
    <t>8.有關電氣產品是否使用超過50伏特交流電或120伏特直
流電的電壓?</t>
    <phoneticPr fontId="2" type="noConversion"/>
  </si>
  <si>
    <t>是/否</t>
    <phoneticPr fontId="2" type="noConversion"/>
  </si>
  <si>
    <t>(1)以下核對表旨在幫助供應商初步檢視其電氣產品是否受規例的法定管
制，以及有關電氣產品所需符合的相關要求。</t>
    <phoneticPr fontId="2" type="noConversion"/>
  </si>
  <si>
    <t>是</t>
    <phoneticPr fontId="2" type="noConversion"/>
  </si>
  <si>
    <t>否</t>
    <phoneticPr fontId="2" type="noConversion"/>
  </si>
  <si>
    <t>這表示你是電氣產品供應商，並應回答以下第 6至 8 項。</t>
  </si>
  <si>
    <t>這表示你不是電氣產品供應商，並不需回答以下第 6至 8 項。</t>
  </si>
  <si>
    <t>-</t>
  </si>
  <si>
    <t>-</t>
    <phoneticPr fontId="2" type="noConversion"/>
  </si>
  <si>
    <t>2.進口</t>
    <phoneticPr fontId="2" type="noConversion"/>
  </si>
  <si>
    <t>是</t>
  </si>
  <si>
    <t>否</t>
  </si>
  <si>
    <t>B38</t>
    <phoneticPr fontId="2" type="noConversion"/>
  </si>
  <si>
    <t>B24</t>
    <phoneticPr fontId="2" type="noConversion"/>
  </si>
  <si>
    <t>B13</t>
    <phoneticPr fontId="2" type="noConversion"/>
  </si>
  <si>
    <t>B36</t>
    <phoneticPr fontId="2" type="noConversion"/>
  </si>
  <si>
    <t>B18</t>
    <phoneticPr fontId="2" type="noConversion"/>
  </si>
  <si>
    <t>B28</t>
    <phoneticPr fontId="2" type="noConversion"/>
  </si>
  <si>
    <t>No</t>
    <phoneticPr fontId="2" type="noConversion"/>
  </si>
  <si>
    <t>1. Manufacturer</t>
    <phoneticPr fontId="2" type="noConversion"/>
  </si>
  <si>
    <t>2. Importer</t>
    <phoneticPr fontId="2" type="noConversion"/>
  </si>
  <si>
    <t>3. Wholesaler</t>
    <phoneticPr fontId="2" type="noConversion"/>
  </si>
  <si>
    <t>6. Is the electrical product designed for household use?</t>
    <phoneticPr fontId="2" type="noConversion"/>
  </si>
  <si>
    <t>7. Is the electrical product supplied in Hong Kong?</t>
    <phoneticPr fontId="2" type="noConversion"/>
  </si>
  <si>
    <t>Do not need to complete Checklist 2.</t>
    <phoneticPr fontId="2" type="noConversion"/>
  </si>
  <si>
    <t>Please complete items 6 to 8.</t>
    <phoneticPr fontId="2" type="noConversion"/>
  </si>
  <si>
    <t>This means the Regulation applies to your electrical product, and you should complete Checklist 2.</t>
    <phoneticPr fontId="2" type="noConversion"/>
  </si>
  <si>
    <t>This means the Regulation does not apply to your electrical product, and you do not need to complete Checklist 2.</t>
    <phoneticPr fontId="2" type="noConversion"/>
  </si>
  <si>
    <t>Please complete items 1 to 5.</t>
    <phoneticPr fontId="2" type="noConversion"/>
  </si>
  <si>
    <t>This means you are the supplier of an electrical product, and you should complete items 6 to 8 below.</t>
    <phoneticPr fontId="2" type="noConversion"/>
  </si>
  <si>
    <t>This means you are not the supplier of an electrical product, and do not need to complete items 6 to 8 below.</t>
    <phoneticPr fontId="2" type="noConversion"/>
  </si>
  <si>
    <t>No</t>
    <phoneticPr fontId="2" type="noConversion"/>
  </si>
  <si>
    <t xml:space="preserve"> Part B - Plug</t>
    <phoneticPr fontId="2" type="noConversion"/>
  </si>
  <si>
    <t>This means the availability of CSC of this electrical product has not been checked.</t>
    <phoneticPr fontId="2" type="noConversion"/>
  </si>
  <si>
    <t>This means the availability of CSC of this electrical product is checked.</t>
    <phoneticPr fontId="2" type="noConversion"/>
  </si>
  <si>
    <t>Please complete Part A.</t>
    <phoneticPr fontId="2" type="noConversion"/>
  </si>
  <si>
    <t>This means the product is not fitted with an appropriate plug type.</t>
    <phoneticPr fontId="2" type="noConversion"/>
  </si>
  <si>
    <t>This means the product is fitted with an appropriate plug type.</t>
    <phoneticPr fontId="2" type="noConversion"/>
  </si>
  <si>
    <t>Please complete Part B.</t>
    <phoneticPr fontId="2" type="noConversion"/>
  </si>
  <si>
    <t>This means the basic markings required under Schedule 1 of the Regulation are not printed on your electrical product.</t>
    <phoneticPr fontId="2" type="noConversion"/>
  </si>
  <si>
    <t>This means the basic markings required under Schedule 1 of the Regulation are printed on your electrical product.</t>
    <phoneticPr fontId="2" type="noConversion"/>
  </si>
  <si>
    <t>Please complete Part C.</t>
    <phoneticPr fontId="2" type="noConversion"/>
  </si>
  <si>
    <t xml:space="preserve">Since Part A is not fulfilled, the electrical product does not comply with the requirements of this preliminary check. </t>
    <phoneticPr fontId="2" type="noConversion"/>
  </si>
  <si>
    <t xml:space="preserve">Since Part B is not fulfilled, the electrical product does not comply with the requirements of this preliminary check. </t>
    <phoneticPr fontId="2" type="noConversion"/>
  </si>
  <si>
    <t xml:space="preserve">Since Part C is not fulfilled, the electrical product does not comply with the requirements of this preliminary check. </t>
    <phoneticPr fontId="2" type="noConversion"/>
  </si>
  <si>
    <t xml:space="preserve">Since Part A,C are not fulfilled, the electrical product does not comply with the requirements of this preliminary check. </t>
    <phoneticPr fontId="2" type="noConversion"/>
  </si>
  <si>
    <t xml:space="preserve">Since Part B,C are not fulfilled, the electrical product does not comply with the requirements of this preliminary check. </t>
    <phoneticPr fontId="2" type="noConversion"/>
  </si>
  <si>
    <t xml:space="preserve">Since Part A,B,C are not fulfilled, the electrical product does not comply with the requirements of this preliminary check. </t>
    <phoneticPr fontId="2" type="noConversion"/>
  </si>
  <si>
    <t>This means the electrical product complies with the requirements of this preliminary check.</t>
    <phoneticPr fontId="2" type="noConversion"/>
  </si>
  <si>
    <t xml:space="preserve">Since Part A,B are not fulfilled, the electrical product does not comply with the requirements of this preliminary check. </t>
    <phoneticPr fontId="2" type="noConversion"/>
  </si>
  <si>
    <t>4. Is the rated frequency printed on the electrical product?</t>
    <phoneticPr fontId="2" type="noConversion"/>
  </si>
  <si>
    <t>Yes</t>
    <phoneticPr fontId="2" type="noConversion"/>
  </si>
  <si>
    <t>Yes</t>
    <phoneticPr fontId="2" type="noConversion"/>
  </si>
  <si>
    <r>
      <rPr>
        <sz val="12"/>
        <color theme="1"/>
        <rFont val="新細明體"/>
        <family val="2"/>
        <charset val="136"/>
      </rPr>
      <t>請按下一頁</t>
    </r>
    <phoneticPr fontId="2" type="noConversion"/>
  </si>
  <si>
    <t>Checklist 1  Review of Electrical Product under the Statutory Control of the Regulation</t>
    <phoneticPr fontId="2" type="noConversion"/>
  </si>
  <si>
    <t>Checklist 2  Preliminary Check of Electrical Product for Compliance with Requirements under the Regulation</t>
    <phoneticPr fontId="2" type="noConversion"/>
  </si>
  <si>
    <t xml:space="preserve"> Part A - Certificate of Safety Compliance (CSC)</t>
    <phoneticPr fontId="2" type="noConversion"/>
  </si>
  <si>
    <t xml:space="preserve"> Part C - Product Markings</t>
    <phoneticPr fontId="2" type="noConversion"/>
  </si>
  <si>
    <t>Are you the following party in relation to an electrical product?</t>
    <phoneticPr fontId="2" type="noConversion"/>
  </si>
  <si>
    <t>Does your electrical product fulfil the following requirements?</t>
    <phoneticPr fontId="2" type="noConversion"/>
  </si>
  <si>
    <r>
      <t xml:space="preserve">The following checklists aim to facilitate suppliers in conducting a preliminary check on whether an electrical product is under the statutory control of the Electrical Products (Safety) Regulation (hereinafter referred to as "the Regulation") and the relevant requirements that the electrical product is required to comply with.
</t>
    </r>
    <r>
      <rPr>
        <sz val="12"/>
        <color theme="1"/>
        <rFont val="新細明體"/>
        <family val="2"/>
        <charset val="136"/>
      </rPr>
      <t>以及有關電氣產品所需符合的相關要求。</t>
    </r>
    <phoneticPr fontId="2" type="noConversion"/>
  </si>
  <si>
    <t>1. Have you obtained the CSC documentary proof from the
    supplying sources?</t>
    <phoneticPr fontId="2" type="noConversion"/>
  </si>
  <si>
    <t>2. Have you checked that the model, manufacturer's name and 
    required safety standards as shown in Section C.1 of the 
    Guidance Notes for the Electrical Products (Safety) 
    Regulation are included in the CSC?</t>
    <phoneticPr fontId="2" type="noConversion"/>
  </si>
  <si>
    <t>3. Have you kept the documentary proof and correspondences
    with the supplying sources for record and inspection by
    EMSD?</t>
    <phoneticPr fontId="2" type="noConversion"/>
  </si>
  <si>
    <t>1. Is the manufacturer's name or trade mark printed on the
    electrical product?</t>
    <phoneticPr fontId="2" type="noConversion"/>
  </si>
  <si>
    <t>2. Is the model or type reference number printed on the
    electrical product?</t>
    <phoneticPr fontId="2" type="noConversion"/>
  </si>
  <si>
    <t>3. Is the rated voltage printed on the electrical product?</t>
    <phoneticPr fontId="2" type="noConversion"/>
  </si>
  <si>
    <t>5. Is the rated input power or input current printed on the 
    electrical product?</t>
    <phoneticPr fontId="2" type="noConversion"/>
  </si>
  <si>
    <t xml:space="preserve"> Is the electrical product fitted with one of the following
 3-pin plugs?</t>
    <phoneticPr fontId="2" type="noConversion"/>
  </si>
  <si>
    <t>5. Any person supplying the household electrical products (e.g.
    small shops like stationery stores, gift shops and pop-up
    stores are also included)</t>
    <phoneticPr fontId="2" type="noConversion"/>
  </si>
  <si>
    <t>4. Retailer (e.g. physical/online shops)</t>
    <phoneticPr fontId="2" type="noConversion"/>
  </si>
  <si>
    <t>8. Is the electrical product using a voltage exceeding 50V 
    alternating current (a.c.) or 120V direct current (d.c.)?</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</si>
</sst>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2"/>
      <color theme="1"/>
      <name val="新細明體"/>
      <family val="2"/>
      <charset val="136"/>
      <scheme val="minor"/>
    </font>
    <font>
      <sz val="12"/>
      <color rgb="FFFF0000"/>
      <name val="新細明體"/>
      <family val="2"/>
      <charset val="136"/>
      <scheme val="minor"/>
    </font>
    <font>
      <sz val="9"/>
      <name val="新細明體"/>
      <family val="2"/>
      <charset val="136"/>
      <scheme val="minor"/>
    </font>
    <font>
      <sz val="11"/>
      <color theme="1"/>
      <name val="新細明體"/>
      <family val="2"/>
      <charset val="136"/>
      <scheme val="minor"/>
    </font>
    <font>
      <u/>
      <sz val="11"/>
      <color theme="1"/>
      <name val="新細明體"/>
      <family val="2"/>
      <charset val="136"/>
      <scheme val="minor"/>
    </font>
    <font>
      <sz val="12"/>
      <color theme="9"/>
      <name val="新細明體"/>
      <family val="2"/>
      <charset val="136"/>
      <scheme val="minor"/>
    </font>
    <font>
      <sz val="13"/>
      <color rgb="FF000000"/>
      <name val="Lucida Grande"/>
    </font>
    <font>
      <sz val="13"/>
      <color rgb="FF000000"/>
      <name val="新細明體"/>
      <family val="1"/>
      <charset val="136"/>
    </font>
    <font>
      <sz val="12"/>
      <color theme="1"/>
      <name val="新細明體"/>
      <family val="2"/>
      <charset val="136"/>
    </font>
    <font>
      <sz val="12"/>
      <color theme="1"/>
      <name val="Arial"/>
      <family val="2"/>
    </font>
    <font>
      <sz val="11"/>
      <color theme="1"/>
      <name val="Arial"/>
      <family val="2"/>
    </font>
    <font>
      <u/>
      <sz val="11"/>
      <color theme="1"/>
      <name val="Arial"/>
      <family val="2"/>
    </font>
    <font>
      <b/>
      <u/>
      <sz val="12"/>
      <color theme="1"/>
      <name val="Arial"/>
      <family val="2"/>
    </font>
    <font>
      <b/>
      <sz val="12"/>
      <color theme="1"/>
      <name val="Arial"/>
      <family val="2"/>
    </font>
    <font>
      <sz val="11"/>
      <color rgb="FFFF0000"/>
      <name val="Arial"/>
      <family val="2"/>
    </font>
    <font>
      <sz val="12"/>
      <color rgb="FFFF0000"/>
      <name val="Arial"/>
      <family val="2"/>
    </font>
    <font>
      <u/>
      <sz val="12"/>
      <color theme="1"/>
      <name val="Arial"/>
      <family val="2"/>
    </font>
    <font>
      <sz val="12"/>
      <color theme="8"/>
      <name val="Arial"/>
      <family val="2"/>
    </font>
    <font>
      <b/>
      <sz val="11"/>
      <color rgb="FFFF0000"/>
      <name val="Arial"/>
      <family val="2"/>
    </font>
    <font>
      <b/>
      <sz val="11"/>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AF6FD"/>
        <bgColor indexed="64"/>
      </patternFill>
    </fill>
    <fill>
      <patternFill patternType="solid">
        <fgColor rgb="FFEBFAD7"/>
        <bgColor indexed="64"/>
      </patternFill>
    </fill>
    <fill>
      <patternFill patternType="solid">
        <fgColor theme="0"/>
        <bgColor indexed="64"/>
      </patternFill>
    </fill>
  </fills>
  <borders count="10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right style="medium">
        <color auto="1"/>
      </right>
      <top/>
      <bottom style="thin">
        <color auto="1"/>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theme="1"/>
      </top>
      <bottom/>
      <diagonal/>
    </border>
    <border>
      <left/>
      <right/>
      <top/>
      <bottom style="medium">
        <color theme="1"/>
      </bottom>
      <diagonal/>
    </border>
    <border>
      <left/>
      <right style="medium">
        <color theme="1"/>
      </right>
      <top/>
      <bottom style="medium">
        <color theme="1"/>
      </bottom>
      <diagonal/>
    </border>
    <border>
      <left/>
      <right/>
      <top style="thin">
        <color theme="1"/>
      </top>
      <bottom/>
      <diagonal/>
    </border>
    <border>
      <left style="thin">
        <color theme="1"/>
      </left>
      <right style="thin">
        <color auto="1"/>
      </right>
      <top/>
      <bottom style="thin">
        <color auto="1"/>
      </bottom>
      <diagonal/>
    </border>
    <border>
      <left style="thin">
        <color theme="1"/>
      </left>
      <right style="thin">
        <color auto="1"/>
      </right>
      <top/>
      <bottom/>
      <diagonal/>
    </border>
    <border>
      <left/>
      <right/>
      <top style="thin">
        <color auto="1"/>
      </top>
      <bottom style="thin">
        <color theme="1"/>
      </bottom>
      <diagonal/>
    </border>
    <border>
      <left style="thin">
        <color theme="1"/>
      </left>
      <right style="thin">
        <color theme="1"/>
      </right>
      <top style="thin">
        <color theme="1"/>
      </top>
      <bottom style="thin">
        <color theme="1"/>
      </bottom>
      <diagonal/>
    </border>
    <border>
      <left style="thick">
        <color auto="1"/>
      </left>
      <right/>
      <top style="medium">
        <color auto="1"/>
      </top>
      <bottom/>
      <diagonal/>
    </border>
    <border>
      <left style="thick">
        <color auto="1"/>
      </left>
      <right/>
      <top/>
      <bottom style="thin">
        <color auto="1"/>
      </bottom>
      <diagonal/>
    </border>
    <border>
      <left style="thick">
        <color auto="1"/>
      </left>
      <right/>
      <top style="thin">
        <color auto="1"/>
      </top>
      <bottom/>
      <diagonal/>
    </border>
    <border>
      <left style="thick">
        <color auto="1"/>
      </left>
      <right/>
      <top/>
      <bottom style="medium">
        <color auto="1"/>
      </bottom>
      <diagonal/>
    </border>
    <border>
      <left style="thick">
        <color auto="1"/>
      </left>
      <right/>
      <top style="medium">
        <color auto="1"/>
      </top>
      <bottom style="thin">
        <color auto="1"/>
      </bottom>
      <diagonal/>
    </border>
    <border>
      <left style="thick">
        <color auto="1"/>
      </left>
      <right/>
      <top style="thin">
        <color auto="1"/>
      </top>
      <bottom style="thin">
        <color theme="1"/>
      </bottom>
      <diagonal/>
    </border>
    <border>
      <left style="thick">
        <color auto="1"/>
      </left>
      <right/>
      <top style="thin">
        <color theme="1"/>
      </top>
      <bottom/>
      <diagonal/>
    </border>
    <border>
      <left style="thick">
        <color auto="1"/>
      </left>
      <right/>
      <top/>
      <bottom/>
      <diagonal/>
    </border>
    <border>
      <left style="thick">
        <color auto="1"/>
      </left>
      <right/>
      <top/>
      <bottom style="medium">
        <color theme="1"/>
      </bottom>
      <diagonal/>
    </border>
    <border>
      <left style="thick">
        <color auto="1"/>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ck">
        <color theme="1"/>
      </left>
      <right/>
      <top style="medium">
        <color theme="1"/>
      </top>
      <bottom style="medium">
        <color theme="1"/>
      </bottom>
      <diagonal/>
    </border>
    <border>
      <left style="thick">
        <color theme="1"/>
      </left>
      <right/>
      <top/>
      <bottom style="medium">
        <color theme="1"/>
      </bottom>
      <diagonal/>
    </border>
    <border>
      <left style="thick">
        <color auto="1"/>
      </left>
      <right/>
      <top style="thick">
        <color auto="1"/>
      </top>
      <bottom/>
      <diagonal/>
    </border>
    <border>
      <left/>
      <right/>
      <top style="thick">
        <color auto="1"/>
      </top>
      <bottom/>
      <diagonal/>
    </border>
    <border>
      <left/>
      <right style="medium">
        <color auto="1"/>
      </right>
      <top style="thick">
        <color auto="1"/>
      </top>
      <bottom/>
      <diagonal/>
    </border>
    <border>
      <left style="thin">
        <color theme="1"/>
      </left>
      <right style="thin">
        <color auto="1"/>
      </right>
      <top style="thick">
        <color auto="1"/>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n">
        <color auto="1"/>
      </top>
      <bottom style="medium">
        <color theme="1"/>
      </bottom>
      <diagonal/>
    </border>
    <border>
      <left/>
      <right/>
      <top style="thin">
        <color auto="1"/>
      </top>
      <bottom style="medium">
        <color theme="1"/>
      </bottom>
      <diagonal/>
    </border>
    <border>
      <left/>
      <right style="thin">
        <color auto="1"/>
      </right>
      <top style="thin">
        <color auto="1"/>
      </top>
      <bottom style="medium">
        <color theme="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theme="1"/>
      </left>
      <right style="thick">
        <color auto="1"/>
      </right>
      <top style="thin">
        <color theme="1"/>
      </top>
      <bottom style="thin">
        <color theme="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style="medium">
        <color auto="1"/>
      </bottom>
      <diagonal/>
    </border>
    <border>
      <left/>
      <right style="thick">
        <color auto="1"/>
      </right>
      <top style="medium">
        <color auto="1"/>
      </top>
      <bottom/>
      <diagonal/>
    </border>
    <border>
      <left/>
      <right style="thick">
        <color auto="1"/>
      </right>
      <top/>
      <bottom style="medium">
        <color auto="1"/>
      </bottom>
      <diagonal/>
    </border>
    <border>
      <left/>
      <right style="thick">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medium">
        <color auto="1"/>
      </bottom>
      <diagonal/>
    </border>
    <border>
      <left/>
      <right style="thick">
        <color auto="1"/>
      </right>
      <top style="medium">
        <color auto="1"/>
      </top>
      <bottom style="thin">
        <color auto="1"/>
      </bottom>
      <diagonal/>
    </border>
    <border>
      <left/>
      <right style="thick">
        <color auto="1"/>
      </right>
      <top style="thin">
        <color auto="1"/>
      </top>
      <bottom style="thin">
        <color theme="1"/>
      </bottom>
      <diagonal/>
    </border>
    <border>
      <left/>
      <right style="thick">
        <color auto="1"/>
      </right>
      <top style="thin">
        <color theme="1"/>
      </top>
      <bottom/>
      <diagonal/>
    </border>
    <border>
      <left/>
      <right style="thick">
        <color auto="1"/>
      </right>
      <top/>
      <bottom/>
      <diagonal/>
    </border>
    <border>
      <left/>
      <right style="thick">
        <color auto="1"/>
      </right>
      <top/>
      <bottom style="medium">
        <color theme="1"/>
      </bottom>
      <diagonal/>
    </border>
    <border>
      <left/>
      <right style="thick">
        <color auto="1"/>
      </right>
      <top style="medium">
        <color theme="1"/>
      </top>
      <bottom/>
      <diagonal/>
    </border>
    <border>
      <left style="thin">
        <color auto="1"/>
      </left>
      <right style="thick">
        <color auto="1"/>
      </right>
      <top/>
      <bottom style="medium">
        <color theme="1"/>
      </bottom>
      <diagonal/>
    </border>
    <border>
      <left/>
      <right style="thin">
        <color auto="1"/>
      </right>
      <top/>
      <bottom/>
      <diagonal/>
    </border>
    <border>
      <left style="thick">
        <color auto="1"/>
      </left>
      <right/>
      <top style="medium">
        <color theme="1"/>
      </top>
      <bottom style="thin">
        <color theme="1"/>
      </bottom>
      <diagonal/>
    </border>
    <border>
      <left/>
      <right/>
      <top style="medium">
        <color theme="1"/>
      </top>
      <bottom style="thin">
        <color theme="1"/>
      </bottom>
      <diagonal/>
    </border>
    <border>
      <left style="thin">
        <color auto="1"/>
      </left>
      <right style="thin">
        <color auto="1"/>
      </right>
      <top style="medium">
        <color auto="1"/>
      </top>
      <bottom style="thin">
        <color theme="1"/>
      </bottom>
      <diagonal/>
    </border>
    <border>
      <left style="thin">
        <color auto="1"/>
      </left>
      <right style="thick">
        <color auto="1"/>
      </right>
      <top style="medium">
        <color auto="1"/>
      </top>
      <bottom style="thin">
        <color theme="1"/>
      </bottom>
      <diagonal/>
    </border>
  </borders>
  <cellStyleXfs count="1">
    <xf numFmtId="0" fontId="0" fillId="0" borderId="0"/>
  </cellStyleXfs>
  <cellXfs count="258">
    <xf numFmtId="0" fontId="0" fillId="0" borderId="0" xfId="0"/>
    <xf numFmtId="0" fontId="0" fillId="0" borderId="0" xfId="0" applyAlignment="1">
      <alignment wrapText="1"/>
    </xf>
    <xf numFmtId="0" fontId="0" fillId="0" borderId="0" xfId="0" applyAlignment="1">
      <alignment vertical="top"/>
    </xf>
    <xf numFmtId="0" fontId="3" fillId="0" borderId="0" xfId="0" applyFont="1" applyAlignment="1">
      <alignment horizontal="left" wrapText="1"/>
    </xf>
    <xf numFmtId="0" fontId="4" fillId="0" borderId="0" xfId="0" applyFont="1" applyAlignment="1">
      <alignment horizontal="left"/>
    </xf>
    <xf numFmtId="0" fontId="5" fillId="0" borderId="2" xfId="0" applyFont="1" applyBorder="1" applyAlignment="1">
      <alignment vertical="top"/>
    </xf>
    <xf numFmtId="0" fontId="0" fillId="2" borderId="5" xfId="0" applyFill="1" applyBorder="1" applyAlignment="1">
      <alignment horizontal="center"/>
    </xf>
    <xf numFmtId="0" fontId="0" fillId="2" borderId="21" xfId="0" applyFill="1" applyBorder="1" applyAlignment="1">
      <alignment horizontal="center"/>
    </xf>
    <xf numFmtId="0" fontId="1" fillId="0" borderId="0" xfId="0" applyFont="1"/>
    <xf numFmtId="0" fontId="0" fillId="3" borderId="7" xfId="0" applyFill="1" applyBorder="1" applyAlignment="1" applyProtection="1">
      <alignment horizontal="center"/>
      <protection locked="0"/>
    </xf>
    <xf numFmtId="0" fontId="4" fillId="0" borderId="0" xfId="0" applyFont="1" applyAlignment="1">
      <alignment horizontal="left"/>
    </xf>
    <xf numFmtId="0" fontId="3" fillId="0" borderId="0" xfId="0" applyFont="1" applyAlignment="1">
      <alignment horizontal="left" wrapText="1"/>
    </xf>
    <xf numFmtId="0" fontId="0" fillId="0" borderId="0" xfId="0" applyFill="1" applyBorder="1" applyAlignment="1">
      <alignment horizontal="center"/>
    </xf>
    <xf numFmtId="0" fontId="0" fillId="0" borderId="0" xfId="0" applyFill="1" applyBorder="1" applyAlignment="1" applyProtection="1">
      <alignment horizontal="center"/>
      <protection locked="0"/>
    </xf>
    <xf numFmtId="0" fontId="3" fillId="0" borderId="0" xfId="0" applyFont="1" applyAlignment="1">
      <alignment horizontal="left" wrapText="1"/>
    </xf>
    <xf numFmtId="0" fontId="4" fillId="0" borderId="0" xfId="0" applyFont="1" applyAlignment="1">
      <alignment horizontal="left"/>
    </xf>
    <xf numFmtId="0" fontId="0" fillId="2" borderId="24" xfId="0" applyFill="1" applyBorder="1" applyAlignment="1">
      <alignment horizontal="center"/>
    </xf>
    <xf numFmtId="0" fontId="0" fillId="2" borderId="19" xfId="0" applyFill="1" applyBorder="1" applyAlignment="1">
      <alignment horizontal="center"/>
    </xf>
    <xf numFmtId="0" fontId="0" fillId="2" borderId="7" xfId="0" applyFill="1" applyBorder="1" applyAlignment="1">
      <alignment horizontal="center"/>
    </xf>
    <xf numFmtId="0" fontId="4" fillId="0" borderId="16" xfId="0" applyFont="1" applyBorder="1" applyAlignment="1"/>
    <xf numFmtId="0" fontId="0" fillId="3" borderId="25"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25" xfId="0" applyFill="1" applyBorder="1" applyAlignment="1" applyProtection="1">
      <alignment horizontal="left" vertical="center"/>
      <protection locked="0"/>
    </xf>
    <xf numFmtId="0" fontId="0" fillId="3" borderId="25" xfId="0" applyFill="1" applyBorder="1" applyAlignment="1" applyProtection="1">
      <alignment horizontal="left"/>
    </xf>
    <xf numFmtId="0" fontId="0" fillId="3" borderId="7" xfId="0" applyFill="1" applyBorder="1" applyAlignment="1" applyProtection="1">
      <alignment horizontal="left"/>
    </xf>
    <xf numFmtId="0" fontId="0" fillId="3" borderId="25" xfId="0" applyFill="1" applyBorder="1" applyAlignment="1" applyProtection="1">
      <alignment horizontal="left" vertical="center"/>
    </xf>
    <xf numFmtId="0" fontId="0" fillId="0" borderId="0" xfId="0" applyProtection="1">
      <protection locked="0"/>
    </xf>
    <xf numFmtId="0" fontId="1" fillId="0" borderId="0" xfId="0" applyFont="1" applyProtection="1">
      <protection locked="0"/>
    </xf>
    <xf numFmtId="0" fontId="1" fillId="0" borderId="10" xfId="0" applyFont="1" applyFill="1" applyBorder="1" applyAlignment="1">
      <alignment wrapText="1"/>
    </xf>
    <xf numFmtId="0" fontId="3" fillId="0" borderId="0" xfId="0" applyFont="1" applyAlignment="1">
      <alignment wrapText="1"/>
    </xf>
    <xf numFmtId="0" fontId="0" fillId="2" borderId="28" xfId="0" applyFill="1" applyBorder="1" applyAlignment="1">
      <alignment horizontal="center"/>
    </xf>
    <xf numFmtId="0" fontId="0" fillId="3" borderId="10" xfId="0" applyFill="1" applyBorder="1" applyAlignment="1" applyProtection="1">
      <alignment horizontal="left"/>
      <protection locked="0"/>
    </xf>
    <xf numFmtId="0" fontId="0" fillId="2" borderId="10" xfId="0" applyFill="1" applyBorder="1" applyAlignment="1">
      <alignment horizontal="center"/>
    </xf>
    <xf numFmtId="0" fontId="0" fillId="3" borderId="10" xfId="0" applyFill="1" applyBorder="1" applyAlignment="1" applyProtection="1">
      <alignment horizontal="left"/>
    </xf>
    <xf numFmtId="0" fontId="0" fillId="3" borderId="7" xfId="0" applyFill="1" applyBorder="1" applyAlignment="1" applyProtection="1">
      <alignment horizontal="left" vertical="center"/>
      <protection locked="0"/>
    </xf>
    <xf numFmtId="0" fontId="0" fillId="2" borderId="31" xfId="0" applyFill="1" applyBorder="1" applyAlignment="1">
      <alignment horizontal="center"/>
    </xf>
    <xf numFmtId="0" fontId="9" fillId="0" borderId="0" xfId="0" applyFont="1"/>
    <xf numFmtId="0" fontId="9" fillId="0" borderId="0" xfId="0" applyFont="1" applyFill="1"/>
    <xf numFmtId="0" fontId="9" fillId="0" borderId="0" xfId="0" applyFont="1" applyBorder="1" applyProtection="1">
      <protection locked="0"/>
    </xf>
    <xf numFmtId="0" fontId="9" fillId="0" borderId="0" xfId="0" applyFont="1" applyFill="1" applyBorder="1" applyAlignment="1" applyProtection="1">
      <alignment horizontal="center" vertical="top"/>
      <protection hidden="1"/>
    </xf>
    <xf numFmtId="0" fontId="10" fillId="0" borderId="0" xfId="0" applyFont="1" applyFill="1" applyBorder="1" applyAlignment="1" applyProtection="1">
      <alignment horizontal="center" wrapText="1"/>
      <protection hidden="1"/>
    </xf>
    <xf numFmtId="0" fontId="11" fillId="0" borderId="0" xfId="0" applyFont="1" applyFill="1" applyBorder="1" applyAlignment="1" applyProtection="1">
      <alignment horizontal="center"/>
      <protection hidden="1"/>
    </xf>
    <xf numFmtId="0" fontId="9" fillId="0" borderId="2" xfId="0" applyFont="1" applyBorder="1" applyAlignment="1" applyProtection="1">
      <alignment horizontal="center"/>
      <protection locked="0"/>
    </xf>
    <xf numFmtId="0" fontId="9" fillId="0" borderId="67" xfId="0" applyFont="1" applyBorder="1" applyProtection="1">
      <protection locked="0"/>
    </xf>
    <xf numFmtId="0" fontId="9" fillId="0" borderId="0" xfId="0" applyFont="1" applyFill="1" applyBorder="1" applyAlignment="1" applyProtection="1">
      <alignment horizontal="left"/>
      <protection hidden="1"/>
    </xf>
    <xf numFmtId="0" fontId="9" fillId="0" borderId="68" xfId="0" applyFont="1" applyBorder="1" applyProtection="1">
      <protection locked="0"/>
    </xf>
    <xf numFmtId="0" fontId="9" fillId="0" borderId="0" xfId="0" applyFont="1" applyFill="1" applyBorder="1" applyAlignment="1" applyProtection="1">
      <alignment horizontal="left"/>
    </xf>
    <xf numFmtId="0" fontId="9" fillId="0" borderId="0" xfId="0" applyFont="1" applyBorder="1" applyAlignment="1"/>
    <xf numFmtId="0" fontId="9" fillId="0" borderId="0" xfId="0" applyFont="1" applyAlignment="1"/>
    <xf numFmtId="0" fontId="9" fillId="0" borderId="0" xfId="0" applyFont="1" applyBorder="1"/>
    <xf numFmtId="0" fontId="9" fillId="0" borderId="0" xfId="0" applyFont="1" applyFill="1" applyBorder="1" applyAlignment="1"/>
    <xf numFmtId="0" fontId="9" fillId="0" borderId="0" xfId="0" applyFont="1" applyFill="1" applyBorder="1" applyAlignment="1">
      <alignment wrapText="1"/>
    </xf>
    <xf numFmtId="0" fontId="15" fillId="0" borderId="0" xfId="0" applyFont="1" applyFill="1" applyBorder="1" applyAlignment="1" applyProtection="1">
      <alignment horizontal="center" vertical="center"/>
      <protection hidden="1"/>
    </xf>
    <xf numFmtId="0" fontId="16" fillId="0" borderId="0" xfId="0" applyFont="1"/>
    <xf numFmtId="0" fontId="9" fillId="0" borderId="0" xfId="0" applyFont="1" applyFill="1" applyBorder="1"/>
    <xf numFmtId="0" fontId="9" fillId="0" borderId="0" xfId="0" applyFont="1" applyFill="1" applyBorder="1" applyAlignment="1" applyProtection="1">
      <alignment horizont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lignment horizontal="center"/>
    </xf>
    <xf numFmtId="0" fontId="9" fillId="0" borderId="68" xfId="0" applyFont="1" applyBorder="1" applyAlignment="1" applyProtection="1">
      <alignment horizontal="center"/>
      <protection locked="0"/>
    </xf>
    <xf numFmtId="0" fontId="9" fillId="0" borderId="0" xfId="0" applyFont="1" applyFill="1" applyBorder="1" applyAlignment="1" applyProtection="1">
      <alignment vertical="center" wrapText="1"/>
      <protection hidden="1"/>
    </xf>
    <xf numFmtId="0" fontId="15" fillId="0" borderId="0" xfId="0" applyFont="1" applyFill="1" applyBorder="1" applyAlignment="1">
      <alignment horizontal="center" vertical="center"/>
    </xf>
    <xf numFmtId="0" fontId="9" fillId="0" borderId="69" xfId="0" applyFont="1" applyBorder="1" applyProtection="1">
      <protection locked="0"/>
    </xf>
    <xf numFmtId="0" fontId="11" fillId="0" borderId="0" xfId="0" applyFont="1" applyFill="1" applyBorder="1" applyAlignment="1">
      <alignment horizontal="center" vertical="center"/>
    </xf>
    <xf numFmtId="0" fontId="9" fillId="5" borderId="66" xfId="0" applyFont="1" applyFill="1" applyBorder="1" applyAlignment="1" applyProtection="1">
      <alignment horizontal="center" vertical="center"/>
      <protection hidden="1"/>
    </xf>
    <xf numFmtId="0" fontId="13" fillId="0" borderId="0" xfId="0" applyFont="1"/>
    <xf numFmtId="0" fontId="9" fillId="0" borderId="0" xfId="0" applyFont="1" applyFill="1" applyBorder="1" applyAlignment="1">
      <alignment horizontal="left" vertical="center"/>
    </xf>
    <xf numFmtId="0" fontId="9" fillId="0" borderId="0" xfId="0" applyFont="1" applyAlignment="1">
      <alignment vertical="center"/>
    </xf>
    <xf numFmtId="0" fontId="9" fillId="0" borderId="0" xfId="0" applyFont="1" applyFill="1" applyBorder="1" applyAlignment="1">
      <alignment horizontal="left"/>
    </xf>
    <xf numFmtId="0" fontId="9" fillId="0" borderId="67" xfId="0" applyFont="1" applyBorder="1" applyAlignment="1" applyProtection="1">
      <alignment vertical="center"/>
      <protection locked="0"/>
    </xf>
    <xf numFmtId="0" fontId="9" fillId="0" borderId="0" xfId="0" applyFont="1" applyFill="1" applyAlignment="1">
      <alignment horizontal="right"/>
    </xf>
    <xf numFmtId="0" fontId="14" fillId="0" borderId="0" xfId="0" applyFont="1" applyFill="1" applyBorder="1" applyAlignment="1">
      <alignment horizontal="center" vertical="center"/>
    </xf>
    <xf numFmtId="0" fontId="10" fillId="0" borderId="2" xfId="0" applyFont="1" applyBorder="1" applyAlignment="1">
      <alignment horizontal="center"/>
    </xf>
    <xf numFmtId="0" fontId="10" fillId="0" borderId="0" xfId="0" applyFont="1"/>
    <xf numFmtId="0" fontId="10" fillId="0" borderId="0" xfId="0" applyFont="1" applyFill="1"/>
    <xf numFmtId="0" fontId="9" fillId="0" borderId="67" xfId="0" applyFont="1" applyBorder="1" applyAlignment="1">
      <alignment wrapText="1"/>
    </xf>
    <xf numFmtId="0" fontId="10" fillId="0" borderId="0" xfId="0" applyFont="1" applyFill="1" applyAlignment="1">
      <alignment horizontal="right"/>
    </xf>
    <xf numFmtId="0" fontId="9" fillId="0" borderId="68" xfId="0" applyFont="1" applyBorder="1"/>
    <xf numFmtId="0" fontId="9" fillId="4" borderId="25" xfId="0" applyFont="1" applyFill="1" applyBorder="1" applyAlignment="1" applyProtection="1"/>
    <xf numFmtId="0" fontId="9" fillId="4" borderId="0" xfId="0" applyFont="1" applyFill="1" applyBorder="1" applyAlignment="1" applyProtection="1"/>
    <xf numFmtId="0" fontId="19" fillId="0" borderId="0" xfId="0" applyFont="1" applyFill="1"/>
    <xf numFmtId="0" fontId="19" fillId="0" borderId="0" xfId="0" applyFont="1"/>
    <xf numFmtId="0" fontId="9" fillId="0" borderId="67" xfId="0" applyFont="1" applyBorder="1"/>
    <xf numFmtId="0" fontId="9" fillId="6" borderId="0" xfId="0" applyFont="1" applyFill="1" applyBorder="1" applyAlignment="1"/>
    <xf numFmtId="0" fontId="11" fillId="0" borderId="0" xfId="0" applyFont="1" applyFill="1" applyBorder="1" applyAlignment="1" applyProtection="1">
      <alignment horizontal="center" vertical="center" wrapText="1"/>
      <protection hidden="1"/>
    </xf>
    <xf numFmtId="0" fontId="9" fillId="0" borderId="67" xfId="0" applyFont="1" applyBorder="1" applyAlignment="1" applyProtection="1">
      <alignment wrapText="1"/>
      <protection locked="0"/>
    </xf>
    <xf numFmtId="0" fontId="9" fillId="0" borderId="0" xfId="0" applyFont="1" applyAlignment="1">
      <alignment wrapText="1"/>
    </xf>
    <xf numFmtId="0" fontId="9" fillId="5" borderId="86" xfId="0" applyFont="1" applyFill="1" applyBorder="1" applyAlignment="1" applyProtection="1">
      <alignment horizontal="center" vertical="center"/>
      <protection hidden="1"/>
    </xf>
    <xf numFmtId="0" fontId="9" fillId="4" borderId="90" xfId="0" applyFont="1" applyFill="1" applyBorder="1" applyAlignment="1" applyProtection="1">
      <protection hidden="1"/>
    </xf>
    <xf numFmtId="0" fontId="9" fillId="4" borderId="81" xfId="0" applyFont="1" applyFill="1" applyBorder="1" applyAlignment="1"/>
    <xf numFmtId="0" fontId="9" fillId="4" borderId="87" xfId="0" applyFont="1" applyFill="1" applyBorder="1" applyAlignment="1"/>
    <xf numFmtId="0" fontId="9" fillId="4" borderId="95" xfId="0" applyFont="1" applyFill="1" applyBorder="1" applyAlignment="1"/>
    <xf numFmtId="0" fontId="9" fillId="4" borderId="74" xfId="0" applyFont="1" applyFill="1" applyBorder="1" applyAlignment="1" applyProtection="1"/>
    <xf numFmtId="0" fontId="9" fillId="4" borderId="1" xfId="0" applyFont="1" applyFill="1" applyBorder="1" applyAlignment="1" applyProtection="1"/>
    <xf numFmtId="0" fontId="9" fillId="4" borderId="76" xfId="0" applyFont="1" applyFill="1" applyBorder="1" applyAlignment="1"/>
    <xf numFmtId="0" fontId="9" fillId="5" borderId="99" xfId="0" applyFont="1" applyFill="1" applyBorder="1" applyAlignment="1" applyProtection="1">
      <alignment horizontal="center" vertical="center"/>
      <protection hidden="1"/>
    </xf>
    <xf numFmtId="0" fontId="9" fillId="5" borderId="100" xfId="0" applyFont="1" applyFill="1" applyBorder="1" applyAlignment="1" applyProtection="1">
      <alignment horizontal="center" vertical="center"/>
      <protection hidden="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0" fillId="3" borderId="26" xfId="0" applyFill="1" applyBorder="1" applyAlignment="1" applyProtection="1">
      <alignment horizontal="center"/>
    </xf>
    <xf numFmtId="0" fontId="0" fillId="3" borderId="27" xfId="0" applyFill="1" applyBorder="1" applyAlignment="1" applyProtection="1">
      <alignment horizontal="center"/>
    </xf>
    <xf numFmtId="0" fontId="0" fillId="3" borderId="22" xfId="0" applyFill="1" applyBorder="1" applyAlignment="1" applyProtection="1">
      <alignment horizontal="center"/>
    </xf>
    <xf numFmtId="0" fontId="0" fillId="3" borderId="23" xfId="0" applyFill="1" applyBorder="1" applyAlignment="1" applyProtection="1">
      <alignment horizontal="center"/>
    </xf>
    <xf numFmtId="0" fontId="3" fillId="0" borderId="0" xfId="0" applyFont="1" applyAlignment="1">
      <alignment horizontal="left" wrapText="1"/>
    </xf>
    <xf numFmtId="0" fontId="0" fillId="2" borderId="3" xfId="0" applyFill="1" applyBorder="1" applyAlignment="1">
      <alignment horizontal="left"/>
    </xf>
    <xf numFmtId="0" fontId="0" fillId="2" borderId="4"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0" fillId="3" borderId="6" xfId="0" applyFill="1" applyBorder="1" applyAlignment="1">
      <alignment horizontal="left" wrapText="1"/>
    </xf>
    <xf numFmtId="0" fontId="0" fillId="3" borderId="1" xfId="0"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0" xfId="0" applyFont="1" applyFill="1" applyBorder="1" applyAlignment="1">
      <alignment horizontal="left" wrapText="1"/>
    </xf>
    <xf numFmtId="0" fontId="0" fillId="2" borderId="18" xfId="0" applyFill="1" applyBorder="1" applyAlignment="1">
      <alignment horizontal="left"/>
    </xf>
    <xf numFmtId="0" fontId="0" fillId="2" borderId="19" xfId="0" applyFill="1" applyBorder="1" applyAlignment="1">
      <alignment horizontal="left"/>
    </xf>
    <xf numFmtId="0" fontId="0" fillId="2" borderId="2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1" xfId="0" applyFill="1" applyBorder="1" applyAlignment="1">
      <alignment horizontal="left"/>
    </xf>
    <xf numFmtId="0" fontId="9" fillId="0" borderId="0" xfId="0" applyFont="1" applyBorder="1" applyAlignment="1" applyProtection="1">
      <alignment horizontal="justify" vertical="center" wrapText="1"/>
      <protection hidden="1"/>
    </xf>
    <xf numFmtId="0" fontId="9" fillId="5" borderId="57" xfId="0" applyFont="1" applyFill="1" applyBorder="1" applyAlignment="1" applyProtection="1">
      <alignment horizontal="center" vertical="top"/>
      <protection hidden="1"/>
    </xf>
    <xf numFmtId="0" fontId="9" fillId="5" borderId="58" xfId="0" applyFont="1" applyFill="1" applyBorder="1" applyAlignment="1" applyProtection="1">
      <alignment horizontal="center" vertical="top"/>
      <protection hidden="1"/>
    </xf>
    <xf numFmtId="0" fontId="9" fillId="5" borderId="59" xfId="0" applyFont="1" applyFill="1" applyBorder="1" applyAlignment="1" applyProtection="1">
      <alignment horizontal="center" vertical="top"/>
      <protection hidden="1"/>
    </xf>
    <xf numFmtId="0" fontId="11" fillId="0" borderId="0" xfId="0" applyFont="1" applyFill="1" applyBorder="1" applyAlignment="1" applyProtection="1">
      <alignment horizontal="center"/>
      <protection hidden="1"/>
    </xf>
    <xf numFmtId="0" fontId="12" fillId="0" borderId="0" xfId="0" applyFont="1" applyBorder="1" applyAlignment="1" applyProtection="1">
      <alignment horizontal="left" vertical="top" wrapText="1"/>
      <protection hidden="1"/>
    </xf>
    <xf numFmtId="0" fontId="13" fillId="5" borderId="57" xfId="0" applyFont="1" applyFill="1" applyBorder="1" applyAlignment="1">
      <alignment horizontal="left" vertical="center" wrapText="1"/>
    </xf>
    <xf numFmtId="0" fontId="13" fillId="5" borderId="58" xfId="0" applyFont="1" applyFill="1" applyBorder="1" applyAlignment="1">
      <alignment horizontal="left" vertical="center" wrapText="1"/>
    </xf>
    <xf numFmtId="0" fontId="13" fillId="5" borderId="44" xfId="0" applyFont="1" applyFill="1" applyBorder="1" applyAlignment="1">
      <alignment horizontal="left" vertical="center" wrapText="1"/>
    </xf>
    <xf numFmtId="0" fontId="13" fillId="5" borderId="19" xfId="0" applyFont="1" applyFill="1" applyBorder="1" applyAlignment="1">
      <alignment horizontal="left" vertical="center" wrapText="1"/>
    </xf>
    <xf numFmtId="0" fontId="9" fillId="5" borderId="60" xfId="0" applyFont="1" applyFill="1" applyBorder="1" applyAlignment="1" applyProtection="1">
      <alignment horizontal="center" vertical="center"/>
      <protection hidden="1"/>
    </xf>
    <xf numFmtId="0" fontId="9" fillId="5" borderId="40" xfId="0" applyFont="1" applyFill="1" applyBorder="1" applyAlignment="1" applyProtection="1">
      <alignment horizontal="center" vertical="center"/>
      <protection hidden="1"/>
    </xf>
    <xf numFmtId="0" fontId="9" fillId="5" borderId="77" xfId="0" applyFont="1" applyFill="1" applyBorder="1" applyAlignment="1" applyProtection="1">
      <alignment horizontal="center" vertical="center"/>
      <protection hidden="1"/>
    </xf>
    <xf numFmtId="0" fontId="9" fillId="5" borderId="78" xfId="0" applyFont="1" applyFill="1" applyBorder="1" applyAlignment="1" applyProtection="1">
      <alignment horizontal="center" vertical="center"/>
      <protection hidden="1"/>
    </xf>
    <xf numFmtId="0" fontId="9" fillId="0" borderId="68" xfId="0" applyFont="1" applyBorder="1" applyAlignment="1" applyProtection="1">
      <alignment horizontal="center"/>
      <protection locked="0"/>
    </xf>
    <xf numFmtId="0" fontId="9" fillId="0" borderId="68" xfId="0" applyFont="1" applyBorder="1" applyAlignment="1" applyProtection="1">
      <alignment horizontal="center" wrapText="1"/>
      <protection locked="0"/>
    </xf>
    <xf numFmtId="0" fontId="9" fillId="0" borderId="69" xfId="0" applyFont="1" applyBorder="1" applyAlignment="1" applyProtection="1">
      <alignment horizontal="center"/>
      <protection locked="0"/>
    </xf>
    <xf numFmtId="0" fontId="9" fillId="4" borderId="45" xfId="0" applyFont="1" applyFill="1" applyBorder="1" applyAlignment="1" applyProtection="1">
      <alignment horizontal="left" vertical="center" wrapText="1"/>
      <protection hidden="1"/>
    </xf>
    <xf numFmtId="0" fontId="9" fillId="4" borderId="13" xfId="0" applyFont="1" applyFill="1" applyBorder="1" applyAlignment="1" applyProtection="1">
      <alignment horizontal="left" vertical="center" wrapText="1"/>
      <protection hidden="1"/>
    </xf>
    <xf numFmtId="0" fontId="9" fillId="4" borderId="46" xfId="0" applyFont="1" applyFill="1" applyBorder="1" applyAlignment="1" applyProtection="1">
      <alignment horizontal="left" vertical="center" wrapText="1"/>
      <protection hidden="1"/>
    </xf>
    <xf numFmtId="0" fontId="9" fillId="4" borderId="16" xfId="0" applyFont="1" applyFill="1" applyBorder="1" applyAlignment="1" applyProtection="1">
      <alignment horizontal="left" vertical="center" wrapText="1"/>
      <protection hidden="1"/>
    </xf>
    <xf numFmtId="0" fontId="9" fillId="4" borderId="45" xfId="0" applyFont="1" applyFill="1" applyBorder="1" applyAlignment="1" applyProtection="1">
      <alignment horizontal="left" vertical="center"/>
      <protection hidden="1"/>
    </xf>
    <xf numFmtId="0" fontId="9" fillId="4" borderId="13" xfId="0" applyFont="1" applyFill="1" applyBorder="1" applyAlignment="1" applyProtection="1">
      <alignment horizontal="left" vertical="center"/>
      <protection hidden="1"/>
    </xf>
    <xf numFmtId="0" fontId="9" fillId="4" borderId="44" xfId="0" applyFont="1" applyFill="1" applyBorder="1" applyAlignment="1" applyProtection="1">
      <alignment horizontal="left" vertical="center"/>
      <protection hidden="1"/>
    </xf>
    <xf numFmtId="0" fontId="9" fillId="4" borderId="19" xfId="0" applyFont="1" applyFill="1" applyBorder="1" applyAlignment="1" applyProtection="1">
      <alignment horizontal="left" vertical="center"/>
      <protection hidden="1"/>
    </xf>
    <xf numFmtId="0" fontId="9" fillId="4" borderId="75" xfId="0" applyFont="1" applyFill="1" applyBorder="1" applyAlignment="1" applyProtection="1">
      <alignment horizontal="left"/>
    </xf>
    <xf numFmtId="0" fontId="9" fillId="4" borderId="76" xfId="0" applyFont="1" applyFill="1" applyBorder="1" applyAlignment="1" applyProtection="1">
      <alignment horizontal="left"/>
    </xf>
    <xf numFmtId="0" fontId="9" fillId="4" borderId="80" xfId="0" applyFont="1" applyFill="1" applyBorder="1" applyAlignment="1" applyProtection="1">
      <alignment horizontal="left"/>
    </xf>
    <xf numFmtId="0" fontId="9" fillId="4" borderId="81" xfId="0" applyFont="1" applyFill="1" applyBorder="1" applyAlignment="1" applyProtection="1">
      <alignment horizontal="left"/>
    </xf>
    <xf numFmtId="0" fontId="9" fillId="4" borderId="0" xfId="0" applyFont="1" applyFill="1" applyBorder="1" applyAlignment="1" applyProtection="1">
      <alignment horizontal="left"/>
    </xf>
    <xf numFmtId="0" fontId="9" fillId="4" borderId="16" xfId="0" applyFont="1" applyFill="1" applyBorder="1" applyAlignment="1" applyProtection="1">
      <alignment horizontal="left"/>
    </xf>
    <xf numFmtId="0" fontId="9" fillId="4" borderId="78" xfId="0" applyFont="1" applyFill="1" applyBorder="1" applyAlignment="1" applyProtection="1">
      <alignment horizontal="left"/>
    </xf>
    <xf numFmtId="0" fontId="9" fillId="4" borderId="82" xfId="0" applyFont="1" applyFill="1" applyBorder="1" applyAlignment="1" applyProtection="1">
      <alignment horizontal="left"/>
    </xf>
    <xf numFmtId="0" fontId="9" fillId="4" borderId="42" xfId="0" applyFont="1" applyFill="1" applyBorder="1" applyAlignment="1" applyProtection="1">
      <alignment horizontal="left"/>
    </xf>
    <xf numFmtId="0" fontId="9" fillId="4" borderId="79" xfId="0" applyFont="1" applyFill="1" applyBorder="1" applyAlignment="1" applyProtection="1">
      <alignment horizontal="left"/>
    </xf>
    <xf numFmtId="0" fontId="14" fillId="0" borderId="43" xfId="0" applyFont="1" applyBorder="1" applyAlignment="1" applyProtection="1">
      <alignment horizontal="left" vertical="center" wrapText="1"/>
      <protection hidden="1"/>
    </xf>
    <xf numFmtId="0" fontId="14" fillId="0" borderId="32" xfId="0" applyFont="1" applyBorder="1" applyAlignment="1" applyProtection="1">
      <alignment horizontal="left" vertical="center" wrapText="1"/>
      <protection hidden="1"/>
    </xf>
    <xf numFmtId="0" fontId="14" fillId="0" borderId="83" xfId="0" applyFont="1" applyBorder="1" applyAlignment="1" applyProtection="1">
      <alignment horizontal="left" vertical="center" wrapText="1"/>
      <protection hidden="1"/>
    </xf>
    <xf numFmtId="0" fontId="14" fillId="0" borderId="46" xfId="0" applyFont="1" applyBorder="1" applyAlignment="1" applyProtection="1">
      <alignment horizontal="left" vertical="center" wrapText="1"/>
      <protection hidden="1"/>
    </xf>
    <xf numFmtId="0" fontId="14" fillId="0" borderId="16" xfId="0" applyFont="1" applyBorder="1" applyAlignment="1" applyProtection="1">
      <alignment horizontal="left" vertical="center" wrapText="1"/>
      <protection hidden="1"/>
    </xf>
    <xf numFmtId="0" fontId="14" fillId="0" borderId="84" xfId="0" applyFont="1" applyBorder="1" applyAlignment="1" applyProtection="1">
      <alignment horizontal="left" vertical="center" wrapText="1"/>
      <protection hidden="1"/>
    </xf>
    <xf numFmtId="0" fontId="14" fillId="0" borderId="61" xfId="0" applyFont="1" applyBorder="1" applyAlignment="1" applyProtection="1">
      <alignment horizontal="left" vertical="center" wrapText="1"/>
      <protection hidden="1"/>
    </xf>
    <xf numFmtId="0" fontId="14" fillId="0" borderId="62" xfId="0" applyFont="1" applyBorder="1" applyAlignment="1" applyProtection="1">
      <alignment horizontal="left" vertical="center" wrapText="1"/>
      <protection hidden="1"/>
    </xf>
    <xf numFmtId="0" fontId="14" fillId="0" borderId="85" xfId="0" applyFont="1" applyBorder="1" applyAlignment="1" applyProtection="1">
      <alignment horizontal="left" vertical="center" wrapText="1"/>
      <protection hidden="1"/>
    </xf>
    <xf numFmtId="0" fontId="13" fillId="5" borderId="50" xfId="0" applyFont="1" applyFill="1" applyBorder="1" applyAlignment="1" applyProtection="1">
      <alignment horizontal="left" vertical="center"/>
      <protection hidden="1"/>
    </xf>
    <xf numFmtId="0" fontId="13" fillId="5" borderId="0" xfId="0" applyFont="1" applyFill="1" applyBorder="1" applyAlignment="1" applyProtection="1">
      <alignment horizontal="left" vertical="center"/>
      <protection hidden="1"/>
    </xf>
    <xf numFmtId="0" fontId="13" fillId="5" borderId="44" xfId="0" applyFont="1" applyFill="1" applyBorder="1" applyAlignment="1" applyProtection="1">
      <alignment horizontal="left" vertical="center"/>
      <protection hidden="1"/>
    </xf>
    <xf numFmtId="0" fontId="13" fillId="5" borderId="19" xfId="0" applyFont="1" applyFill="1" applyBorder="1" applyAlignment="1" applyProtection="1">
      <alignment horizontal="left" vertical="center"/>
      <protection hidden="1"/>
    </xf>
    <xf numFmtId="0" fontId="9" fillId="5" borderId="39" xfId="0" applyFont="1" applyFill="1" applyBorder="1" applyAlignment="1" applyProtection="1">
      <alignment horizontal="center" vertical="center"/>
      <protection hidden="1"/>
    </xf>
    <xf numFmtId="0" fontId="9" fillId="5" borderId="81" xfId="0" applyFont="1" applyFill="1" applyBorder="1" applyAlignment="1" applyProtection="1">
      <alignment horizontal="center" vertical="center"/>
      <protection hidden="1"/>
    </xf>
    <xf numFmtId="0" fontId="9" fillId="4" borderId="13" xfId="0" applyFont="1" applyFill="1" applyBorder="1" applyAlignment="1">
      <alignment horizontal="center"/>
    </xf>
    <xf numFmtId="0" fontId="9" fillId="4" borderId="0" xfId="0" applyFont="1" applyFill="1" applyBorder="1" applyAlignment="1">
      <alignment horizontal="center"/>
    </xf>
    <xf numFmtId="0" fontId="9" fillId="4" borderId="80" xfId="0" applyFont="1" applyFill="1" applyBorder="1" applyAlignment="1">
      <alignment horizontal="center"/>
    </xf>
    <xf numFmtId="0" fontId="9" fillId="4" borderId="78" xfId="0" applyFont="1" applyFill="1" applyBorder="1" applyAlignment="1">
      <alignment horizontal="center"/>
    </xf>
    <xf numFmtId="0" fontId="9" fillId="4" borderId="80" xfId="0" applyFont="1" applyFill="1" applyBorder="1" applyAlignment="1">
      <alignment horizontal="left"/>
    </xf>
    <xf numFmtId="0" fontId="9" fillId="4" borderId="81" xfId="0" applyFont="1" applyFill="1" applyBorder="1" applyAlignment="1">
      <alignment horizontal="left"/>
    </xf>
    <xf numFmtId="0" fontId="17" fillId="5" borderId="56"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37" xfId="0" applyFont="1" applyFill="1" applyBorder="1" applyAlignment="1">
      <alignment horizontal="center" vertical="center"/>
    </xf>
    <xf numFmtId="0" fontId="9" fillId="4" borderId="55" xfId="0" applyFont="1" applyFill="1" applyBorder="1"/>
    <xf numFmtId="0" fontId="9" fillId="4" borderId="53" xfId="0" applyFont="1" applyFill="1" applyBorder="1"/>
    <xf numFmtId="0" fontId="9" fillId="4" borderId="54" xfId="0" applyFont="1" applyFill="1" applyBorder="1"/>
    <xf numFmtId="0" fontId="9" fillId="4" borderId="16" xfId="0" applyFont="1" applyFill="1" applyBorder="1" applyAlignment="1">
      <alignment horizontal="center"/>
    </xf>
    <xf numFmtId="0" fontId="9" fillId="4" borderId="82" xfId="0" applyFont="1" applyFill="1" applyBorder="1" applyAlignment="1">
      <alignment horizontal="center"/>
    </xf>
    <xf numFmtId="0" fontId="0" fillId="3" borderId="29" xfId="0" applyFill="1" applyBorder="1" applyAlignment="1" applyProtection="1">
      <alignment horizontal="center"/>
    </xf>
    <xf numFmtId="0" fontId="0" fillId="3" borderId="30" xfId="0" applyFill="1" applyBorder="1" applyAlignment="1" applyProtection="1">
      <alignment horizontal="center"/>
    </xf>
    <xf numFmtId="0" fontId="0" fillId="3" borderId="26" xfId="0" applyFill="1" applyBorder="1" applyAlignment="1" applyProtection="1">
      <alignment horizontal="center"/>
      <protection locked="0"/>
    </xf>
    <xf numFmtId="0" fontId="0" fillId="3" borderId="27"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4" fillId="0" borderId="0" xfId="0" applyFont="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9" fillId="0" borderId="0" xfId="0" applyFont="1" applyFill="1" applyBorder="1" applyAlignment="1">
      <alignment horizontal="center"/>
    </xf>
    <xf numFmtId="0" fontId="13" fillId="5" borderId="63" xfId="0" applyFont="1" applyFill="1" applyBorder="1" applyAlignment="1" applyProtection="1">
      <alignment horizontal="left" vertical="center"/>
      <protection hidden="1"/>
    </xf>
    <xf numFmtId="0" fontId="13" fillId="5" borderId="64" xfId="0" applyFont="1" applyFill="1" applyBorder="1" applyAlignment="1" applyProtection="1">
      <alignment horizontal="left" vertical="center"/>
      <protection hidden="1"/>
    </xf>
    <xf numFmtId="0" fontId="13" fillId="5" borderId="65" xfId="0" applyFont="1" applyFill="1" applyBorder="1" applyAlignment="1" applyProtection="1">
      <alignment horizontal="left" vertical="center"/>
      <protection hidden="1"/>
    </xf>
    <xf numFmtId="0" fontId="9" fillId="4" borderId="45" xfId="0" applyFont="1" applyFill="1" applyBorder="1" applyAlignment="1" applyProtection="1">
      <alignment horizontal="left" vertical="top" wrapText="1"/>
      <protection hidden="1"/>
    </xf>
    <xf numFmtId="0" fontId="9" fillId="4" borderId="13" xfId="0" applyFont="1" applyFill="1" applyBorder="1" applyAlignment="1" applyProtection="1">
      <alignment horizontal="left" vertical="top"/>
      <protection hidden="1"/>
    </xf>
    <xf numFmtId="0" fontId="9" fillId="4" borderId="14" xfId="0" applyFont="1" applyFill="1" applyBorder="1" applyAlignment="1" applyProtection="1">
      <alignment horizontal="left" vertical="top"/>
      <protection hidden="1"/>
    </xf>
    <xf numFmtId="0" fontId="9" fillId="4" borderId="44" xfId="0" applyFont="1" applyFill="1" applyBorder="1" applyAlignment="1" applyProtection="1">
      <alignment horizontal="left" vertical="top"/>
      <protection hidden="1"/>
    </xf>
    <xf numFmtId="0" fontId="9" fillId="4" borderId="19" xfId="0" applyFont="1" applyFill="1" applyBorder="1" applyAlignment="1" applyProtection="1">
      <alignment horizontal="left" vertical="top"/>
      <protection hidden="1"/>
    </xf>
    <xf numFmtId="0" fontId="9" fillId="4" borderId="20" xfId="0" applyFont="1" applyFill="1" applyBorder="1" applyAlignment="1" applyProtection="1">
      <alignment horizontal="left" vertical="top"/>
      <protection hidden="1"/>
    </xf>
    <xf numFmtId="0" fontId="9" fillId="4" borderId="1" xfId="0" applyFont="1" applyFill="1" applyBorder="1" applyAlignment="1">
      <alignment horizontal="center"/>
    </xf>
    <xf numFmtId="0" fontId="9" fillId="4" borderId="87" xfId="0" applyFont="1" applyFill="1" applyBorder="1" applyAlignment="1">
      <alignment horizontal="center"/>
    </xf>
    <xf numFmtId="0" fontId="9" fillId="4" borderId="13" xfId="0" applyFont="1" applyFill="1" applyBorder="1" applyAlignment="1" applyProtection="1">
      <alignment horizontal="left" vertical="top" wrapText="1"/>
      <protection hidden="1"/>
    </xf>
    <xf numFmtId="0" fontId="9" fillId="4" borderId="14" xfId="0" applyFont="1" applyFill="1" applyBorder="1" applyAlignment="1" applyProtection="1">
      <alignment horizontal="left" vertical="top" wrapText="1"/>
      <protection hidden="1"/>
    </xf>
    <xf numFmtId="0" fontId="9" fillId="4" borderId="46" xfId="0" applyFont="1" applyFill="1" applyBorder="1" applyAlignment="1" applyProtection="1">
      <alignment horizontal="left" vertical="top" wrapText="1"/>
      <protection hidden="1"/>
    </xf>
    <xf numFmtId="0" fontId="9" fillId="4" borderId="16" xfId="0" applyFont="1" applyFill="1" applyBorder="1" applyAlignment="1" applyProtection="1">
      <alignment horizontal="left" vertical="top" wrapText="1"/>
      <protection hidden="1"/>
    </xf>
    <xf numFmtId="0" fontId="9" fillId="4" borderId="17" xfId="0" applyFont="1" applyFill="1" applyBorder="1" applyAlignment="1" applyProtection="1">
      <alignment horizontal="left" vertical="top" wrapText="1"/>
      <protection hidden="1"/>
    </xf>
    <xf numFmtId="0" fontId="9" fillId="4" borderId="34" xfId="0" applyFont="1" applyFill="1" applyBorder="1" applyAlignment="1">
      <alignment horizontal="center"/>
    </xf>
    <xf numFmtId="0" fontId="9" fillId="4" borderId="88" xfId="0" applyFont="1" applyFill="1" applyBorder="1" applyAlignment="1">
      <alignment horizontal="center"/>
    </xf>
    <xf numFmtId="0" fontId="14" fillId="0" borderId="52" xfId="0" applyFont="1" applyBorder="1" applyAlignment="1" applyProtection="1">
      <alignment horizontal="left" vertical="center" wrapText="1"/>
      <protection hidden="1"/>
    </xf>
    <xf numFmtId="0" fontId="14" fillId="0" borderId="35" xfId="0" applyFont="1" applyBorder="1" applyAlignment="1" applyProtection="1">
      <alignment horizontal="left" vertical="center" wrapText="1"/>
      <protection hidden="1"/>
    </xf>
    <xf numFmtId="0" fontId="14" fillId="0" borderId="94" xfId="0" applyFont="1" applyBorder="1" applyAlignment="1" applyProtection="1">
      <alignment horizontal="left" vertical="center" wrapText="1"/>
      <protection hidden="1"/>
    </xf>
    <xf numFmtId="0" fontId="14" fillId="0" borderId="51" xfId="0" applyFont="1" applyBorder="1" applyAlignment="1" applyProtection="1">
      <alignment horizontal="left" vertical="center" wrapText="1"/>
      <protection hidden="1"/>
    </xf>
    <xf numFmtId="0" fontId="14" fillId="0" borderId="36" xfId="0" applyFont="1" applyBorder="1" applyAlignment="1" applyProtection="1">
      <alignment horizontal="left" vertical="center" wrapText="1"/>
      <protection hidden="1"/>
    </xf>
    <xf numFmtId="0" fontId="14" fillId="0" borderId="93" xfId="0" applyFont="1" applyBorder="1" applyAlignment="1" applyProtection="1">
      <alignment horizontal="left" vertical="center" wrapText="1"/>
      <protection hidden="1"/>
    </xf>
    <xf numFmtId="0" fontId="18" fillId="5" borderId="52" xfId="0" applyFont="1" applyFill="1" applyBorder="1" applyAlignment="1" applyProtection="1">
      <alignment horizontal="left" vertical="center" wrapText="1"/>
      <protection hidden="1"/>
    </xf>
    <xf numFmtId="0" fontId="18" fillId="5" borderId="35" xfId="0" applyFont="1" applyFill="1" applyBorder="1" applyAlignment="1" applyProtection="1">
      <alignment horizontal="left" vertical="center" wrapText="1"/>
      <protection hidden="1"/>
    </xf>
    <xf numFmtId="0" fontId="18" fillId="5" borderId="94" xfId="0" applyFont="1" applyFill="1" applyBorder="1" applyAlignment="1" applyProtection="1">
      <alignment horizontal="left" vertical="center" wrapText="1"/>
      <protection hidden="1"/>
    </xf>
    <xf numFmtId="0" fontId="18" fillId="5" borderId="61" xfId="0" applyFont="1" applyFill="1" applyBorder="1" applyAlignment="1" applyProtection="1">
      <alignment horizontal="left" vertical="center" wrapText="1"/>
      <protection hidden="1"/>
    </xf>
    <xf numFmtId="0" fontId="18" fillId="5" borderId="62" xfId="0" applyFont="1" applyFill="1" applyBorder="1" applyAlignment="1" applyProtection="1">
      <alignment horizontal="left" vertical="center" wrapText="1"/>
      <protection hidden="1"/>
    </xf>
    <xf numFmtId="0" fontId="18" fillId="5" borderId="85" xfId="0" applyFont="1" applyFill="1" applyBorder="1" applyAlignment="1" applyProtection="1">
      <alignment horizontal="left" vertical="center" wrapText="1"/>
      <protection hidden="1"/>
    </xf>
    <xf numFmtId="0" fontId="9" fillId="4" borderId="44" xfId="0" applyFont="1" applyFill="1" applyBorder="1" applyAlignment="1" applyProtection="1">
      <alignment horizontal="left" vertical="top" wrapText="1"/>
      <protection hidden="1"/>
    </xf>
    <xf numFmtId="0" fontId="9" fillId="4" borderId="19" xfId="0" applyFont="1" applyFill="1" applyBorder="1" applyAlignment="1" applyProtection="1">
      <alignment horizontal="left" vertical="top" wrapText="1"/>
      <protection hidden="1"/>
    </xf>
    <xf numFmtId="0" fontId="9" fillId="4" borderId="20" xfId="0" applyFont="1" applyFill="1" applyBorder="1" applyAlignment="1" applyProtection="1">
      <alignment horizontal="left" vertical="top" wrapText="1"/>
      <protection hidden="1"/>
    </xf>
    <xf numFmtId="0" fontId="13" fillId="5" borderId="47" xfId="0" applyFont="1" applyFill="1" applyBorder="1" applyAlignment="1" applyProtection="1">
      <alignment horizontal="left" vertical="center"/>
      <protection hidden="1"/>
    </xf>
    <xf numFmtId="0" fontId="13" fillId="5" borderId="33" xfId="0" applyFont="1" applyFill="1" applyBorder="1" applyAlignment="1" applyProtection="1">
      <alignment horizontal="left" vertical="center"/>
      <protection hidden="1"/>
    </xf>
    <xf numFmtId="0" fontId="13" fillId="5" borderId="89" xfId="0" applyFont="1" applyFill="1" applyBorder="1" applyAlignment="1" applyProtection="1">
      <alignment horizontal="left" vertical="center"/>
      <protection hidden="1"/>
    </xf>
    <xf numFmtId="0" fontId="9" fillId="4" borderId="48" xfId="0" applyFont="1" applyFill="1" applyBorder="1" applyAlignment="1" applyProtection="1">
      <alignment horizontal="left" vertical="center" wrapText="1"/>
      <protection hidden="1"/>
    </xf>
    <xf numFmtId="0" fontId="9" fillId="4" borderId="41" xfId="0" applyFont="1" applyFill="1" applyBorder="1" applyAlignment="1" applyProtection="1">
      <alignment horizontal="left" vertical="center"/>
      <protection hidden="1"/>
    </xf>
    <xf numFmtId="0" fontId="9" fillId="4" borderId="49" xfId="0" applyFont="1" applyFill="1" applyBorder="1" applyAlignment="1">
      <alignment horizontal="center"/>
    </xf>
    <xf numFmtId="0" fontId="9" fillId="4" borderId="38" xfId="0" applyFont="1" applyFill="1" applyBorder="1" applyAlignment="1">
      <alignment horizontal="center"/>
    </xf>
    <xf numFmtId="0" fontId="9" fillId="4" borderId="91" xfId="0" applyFont="1" applyFill="1" applyBorder="1" applyAlignment="1">
      <alignment horizontal="center"/>
    </xf>
    <xf numFmtId="0" fontId="9" fillId="4" borderId="50" xfId="0" applyFont="1" applyFill="1" applyBorder="1" applyAlignment="1">
      <alignment horizontal="center"/>
    </xf>
    <xf numFmtId="0" fontId="9" fillId="4" borderId="92" xfId="0" applyFont="1" applyFill="1" applyBorder="1" applyAlignment="1">
      <alignment horizontal="center"/>
    </xf>
    <xf numFmtId="0" fontId="9" fillId="4" borderId="51" xfId="0" applyFont="1" applyFill="1" applyBorder="1" applyAlignment="1">
      <alignment horizontal="center"/>
    </xf>
    <xf numFmtId="0" fontId="9" fillId="4" borderId="36" xfId="0" applyFont="1" applyFill="1" applyBorder="1" applyAlignment="1">
      <alignment horizontal="center"/>
    </xf>
    <xf numFmtId="0" fontId="9" fillId="4" borderId="93" xfId="0" applyFont="1" applyFill="1" applyBorder="1" applyAlignment="1">
      <alignment horizontal="center"/>
    </xf>
    <xf numFmtId="0" fontId="14" fillId="0" borderId="0" xfId="0" applyFont="1" applyBorder="1" applyAlignment="1" applyProtection="1">
      <alignment horizontal="left" vertical="center" wrapText="1"/>
      <protection hidden="1"/>
    </xf>
    <xf numFmtId="0" fontId="14" fillId="0" borderId="92" xfId="0" applyFont="1" applyBorder="1" applyAlignment="1" applyProtection="1">
      <alignment horizontal="left" vertical="center" wrapText="1"/>
      <protection hidden="1"/>
    </xf>
    <xf numFmtId="0" fontId="13" fillId="5" borderId="97" xfId="0" applyFont="1" applyFill="1" applyBorder="1" applyAlignment="1" applyProtection="1">
      <alignment horizontal="left" vertical="center"/>
      <protection hidden="1"/>
    </xf>
    <xf numFmtId="0" fontId="13" fillId="5" borderId="98" xfId="0" applyFont="1" applyFill="1" applyBorder="1" applyAlignment="1" applyProtection="1">
      <alignment horizontal="left" vertical="center"/>
      <protection hidden="1"/>
    </xf>
    <xf numFmtId="0" fontId="9" fillId="4" borderId="50"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96" xfId="0" applyFont="1" applyFill="1" applyBorder="1" applyAlignment="1">
      <alignment horizontal="left" vertical="top" wrapText="1"/>
    </xf>
    <xf numFmtId="0" fontId="9" fillId="4" borderId="73"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70" xfId="0" applyFont="1" applyFill="1" applyBorder="1" applyAlignment="1">
      <alignment horizontal="left" vertical="top" wrapText="1"/>
    </xf>
    <xf numFmtId="0" fontId="9" fillId="4" borderId="71" xfId="0" applyFont="1" applyFill="1" applyBorder="1" applyAlignment="1">
      <alignment horizontal="left" vertical="top" wrapText="1"/>
    </xf>
    <xf numFmtId="0" fontId="9" fillId="4" borderId="72" xfId="0" applyFont="1" applyFill="1" applyBorder="1" applyAlignment="1">
      <alignment horizontal="left" vertical="top" wrapText="1"/>
    </xf>
  </cellXfs>
  <cellStyles count="1">
    <cellStyle name="一般" xfId="0" builtinId="0"/>
  </cellStyles>
  <dxfs count="0"/>
  <tableStyles count="0" defaultTableStyle="TableStyleMedium9" defaultPivotStyle="PivotStyleMedium7"/>
  <colors>
    <mruColors>
      <color rgb="FFEAF6FD"/>
      <color rgb="FFE9F7D2"/>
      <color rgb="FFEBFAD7"/>
      <color rgb="FFE6F3CC"/>
      <color rgb="FFE4F3DF"/>
      <color rgb="FFE7F2F7"/>
      <color rgb="FFDD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J$1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J$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J$9"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J$19"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Label" lockText="1"/>
</file>

<file path=xl/ctrlProps/ctrlProp117.xml><?xml version="1.0" encoding="utf-8"?>
<formControlPr xmlns="http://schemas.microsoft.com/office/spreadsheetml/2009/9/main" objectType="Radio" firstButton="1" fmlaLink="$J$7"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J$29"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J$30"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fmlaLink="$J$31"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J$27" lockText="1" noThreeD="1"/>
</file>

<file path=xl/ctrlProps/ctrlProp13.xml><?xml version="1.0" encoding="utf-8"?>
<formControlPr xmlns="http://schemas.microsoft.com/office/spreadsheetml/2009/9/main" objectType="Radio" firstButton="1" fmlaLink="$J$14"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J$28" lockText="1" noThreeD="1"/>
</file>

<file path=xl/ctrlProps/ctrlProp13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16"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23" lockText="1" noThreeD="1"/>
</file>

<file path=xl/ctrlProps/ctrlProp2.xml><?xml version="1.0" encoding="utf-8"?>
<formControlPr xmlns="http://schemas.microsoft.com/office/spreadsheetml/2009/9/main" objectType="Radio" firstButton="1" fmlaLink="$J$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7"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1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fmlaLink="$I$8"/>
</file>

<file path=xl/ctrlProps/ctrlProp31.xml><?xml version="1.0" encoding="utf-8"?>
<formControlPr xmlns="http://schemas.microsoft.com/office/spreadsheetml/2009/9/main" objectType="CheckBox" fmlaLink="$I$9"/>
</file>

<file path=xl/ctrlProps/ctrlProp32.xml><?xml version="1.0" encoding="utf-8"?>
<formControlPr xmlns="http://schemas.microsoft.com/office/spreadsheetml/2009/9/main" objectType="CheckBox" fmlaLink="$I$10"/>
</file>

<file path=xl/ctrlProps/ctrlProp33.xml><?xml version="1.0" encoding="utf-8"?>
<formControlPr xmlns="http://schemas.microsoft.com/office/spreadsheetml/2009/9/main" objectType="CheckBox" fmlaLink="$I$11"/>
</file>

<file path=xl/ctrlProps/ctrlProp34.xml><?xml version="1.0" encoding="utf-8"?>
<formControlPr xmlns="http://schemas.microsoft.com/office/spreadsheetml/2009/9/main" objectType="CheckBox" checked="Checked" fmlaLink="$J$8" noThreeD="1"/>
</file>

<file path=xl/ctrlProps/ctrlProp35.xml><?xml version="1.0" encoding="utf-8"?>
<formControlPr xmlns="http://schemas.microsoft.com/office/spreadsheetml/2009/9/main" objectType="CheckBox" checked="Checked" fmlaLink="$J$9" noThreeD="1"/>
</file>

<file path=xl/ctrlProps/ctrlProp36.xml><?xml version="1.0" encoding="utf-8"?>
<formControlPr xmlns="http://schemas.microsoft.com/office/spreadsheetml/2009/9/main" objectType="CheckBox" checked="Checked" fmlaLink="$J$10" noThreeD="1"/>
</file>

<file path=xl/ctrlProps/ctrlProp37.xml><?xml version="1.0" encoding="utf-8"?>
<formControlPr xmlns="http://schemas.microsoft.com/office/spreadsheetml/2009/9/main" objectType="CheckBox" checked="Checked" fmlaLink="$J$11" noThreeD="1"/>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fmlaLink="$I$12"/>
</file>

<file path=xl/ctrlProps/ctrlProp45.xml><?xml version="1.0" encoding="utf-8"?>
<formControlPr xmlns="http://schemas.microsoft.com/office/spreadsheetml/2009/9/main" objectType="CheckBox" checked="Checked" fmlaLink="$J$12" noThreeD="1"/>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mlaLink="$I$8"/>
</file>

<file path=xl/ctrlProps/ctrlProp48.xml><?xml version="1.0" encoding="utf-8"?>
<formControlPr xmlns="http://schemas.microsoft.com/office/spreadsheetml/2009/9/main" objectType="CheckBox" fmlaLink="$I$9"/>
</file>

<file path=xl/ctrlProps/ctrlProp49.xml><?xml version="1.0" encoding="utf-8"?>
<formControlPr xmlns="http://schemas.microsoft.com/office/spreadsheetml/2009/9/main" objectType="CheckBox" fmlaLink="$I$10"/>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fmlaLink="$I$11"/>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fmlaLink="$I$12"/>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fmlaLink="$I$8" lockText="1"/>
</file>

<file path=xl/ctrlProps/ctrlProp59.xml><?xml version="1.0" encoding="utf-8"?>
<formControlPr xmlns="http://schemas.microsoft.com/office/spreadsheetml/2009/9/main" objectType="CheckBox" fmlaLink="$I$9" lockText="1"/>
</file>

<file path=xl/ctrlProps/ctrlProp6.xml><?xml version="1.0" encoding="utf-8"?>
<formControlPr xmlns="http://schemas.microsoft.com/office/spreadsheetml/2009/9/main" objectType="Radio" checked="Checked" firstButton="1" lockText="1" noThreeD="1"/>
</file>

<file path=xl/ctrlProps/ctrlProp60.xml><?xml version="1.0" encoding="utf-8"?>
<formControlPr xmlns="http://schemas.microsoft.com/office/spreadsheetml/2009/9/main" objectType="CheckBox" fmlaLink="$I$10" lockText="1"/>
</file>

<file path=xl/ctrlProps/ctrlProp61.xml><?xml version="1.0" encoding="utf-8"?>
<formControlPr xmlns="http://schemas.microsoft.com/office/spreadsheetml/2009/9/main" objectType="CheckBox" fmlaLink="$I$11" lockText="1"/>
</file>

<file path=xl/ctrlProps/ctrlProp62.xml><?xml version="1.0" encoding="utf-8"?>
<formControlPr xmlns="http://schemas.microsoft.com/office/spreadsheetml/2009/9/main" objectType="CheckBox" checked="Checked" fmlaLink="$J$8" lockText="1" noThreeD="1"/>
</file>

<file path=xl/ctrlProps/ctrlProp63.xml><?xml version="1.0" encoding="utf-8"?>
<formControlPr xmlns="http://schemas.microsoft.com/office/spreadsheetml/2009/9/main" objectType="CheckBox" checked="Checked" fmlaLink="$J$9" lockText="1" noThreeD="1"/>
</file>

<file path=xl/ctrlProps/ctrlProp64.xml><?xml version="1.0" encoding="utf-8"?>
<formControlPr xmlns="http://schemas.microsoft.com/office/spreadsheetml/2009/9/main" objectType="CheckBox" checked="Checked" fmlaLink="$J$10" lockText="1" noThreeD="1"/>
</file>

<file path=xl/ctrlProps/ctrlProp65.xml><?xml version="1.0" encoding="utf-8"?>
<formControlPr xmlns="http://schemas.microsoft.com/office/spreadsheetml/2009/9/main" objectType="CheckBox" checked="Checked" fmlaLink="$J$11" lockText="1" noThreeD="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Radio" firstButton="1" fmlaLink="$J$8"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I$12" lockText="1"/>
</file>

<file path=xl/ctrlProps/ctrlProp73.xml><?xml version="1.0" encoding="utf-8"?>
<formControlPr xmlns="http://schemas.microsoft.com/office/spreadsheetml/2009/9/main" objectType="CheckBox" checked="Checked" fmlaLink="$J$1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checked="Checked" firstButton="1" lockText="1" noThreeD="1"/>
</file>

<file path=xl/ctrlProps/ctrlProp9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26680;&#23565;&#34920; 2'!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6680;&#23565;&#34920; 1'!A1"/><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xdr:colOff>
          <xdr:row>7</xdr:row>
          <xdr:rowOff>0</xdr:rowOff>
        </xdr:from>
        <xdr:to>
          <xdr:col>7</xdr:col>
          <xdr:colOff>762000</xdr:colOff>
          <xdr:row>8</xdr:row>
          <xdr:rowOff>60960</xdr:rowOff>
        </xdr:to>
        <xdr:sp macro="" textlink="">
          <xdr:nvSpPr>
            <xdr:cNvPr id="7185" name="Group Box 17" hidden="1">
              <a:extLst>
                <a:ext uri="{63B3BB69-23CF-44E3-9099-C40C66FF867C}">
                  <a14:compatExt spid="_x0000_s71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175260</xdr:rowOff>
        </xdr:from>
        <xdr:to>
          <xdr:col>7</xdr:col>
          <xdr:colOff>342900</xdr:colOff>
          <xdr:row>8</xdr:row>
          <xdr:rowOff>22860</xdr:rowOff>
        </xdr:to>
        <xdr:sp macro="" textlink="">
          <xdr:nvSpPr>
            <xdr:cNvPr id="7186" name="Option Button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6</xdr:row>
          <xdr:rowOff>152400</xdr:rowOff>
        </xdr:from>
        <xdr:to>
          <xdr:col>8</xdr:col>
          <xdr:colOff>365760</xdr:colOff>
          <xdr:row>8</xdr:row>
          <xdr:rowOff>76200</xdr:rowOff>
        </xdr:to>
        <xdr:sp macro="" textlink="">
          <xdr:nvSpPr>
            <xdr:cNvPr id="7194" name="Option Button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60960</xdr:rowOff>
        </xdr:from>
        <xdr:to>
          <xdr:col>7</xdr:col>
          <xdr:colOff>899160</xdr:colOff>
          <xdr:row>9</xdr:row>
          <xdr:rowOff>152400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xdr:row>
          <xdr:rowOff>175260</xdr:rowOff>
        </xdr:from>
        <xdr:to>
          <xdr:col>6</xdr:col>
          <xdr:colOff>662940</xdr:colOff>
          <xdr:row>9</xdr:row>
          <xdr:rowOff>167640</xdr:rowOff>
        </xdr:to>
        <xdr:sp macro="" textlink="">
          <xdr:nvSpPr>
            <xdr:cNvPr id="7196" name="Option Button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28</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167640</xdr:rowOff>
        </xdr:from>
        <xdr:to>
          <xdr:col>7</xdr:col>
          <xdr:colOff>815340</xdr:colOff>
          <xdr:row>9</xdr:row>
          <xdr:rowOff>152400</xdr:rowOff>
        </xdr:to>
        <xdr:sp macro="" textlink="">
          <xdr:nvSpPr>
            <xdr:cNvPr id="7197" name="Option Button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29</a:t>
              </a:r>
              <a:endParaRPr lang="zh-TW" altLang="en-US" sz="1300" b="0" i="0" u="none" strike="noStrike" baseline="0">
                <a:solidFill>
                  <a:srgbClr val="000000"/>
                </a:solidFill>
                <a:latin typeface="Lucida Grande"/>
              </a:endParaRP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327660</xdr:colOff>
          <xdr:row>7</xdr:row>
          <xdr:rowOff>114300</xdr:rowOff>
        </xdr:from>
        <xdr:to>
          <xdr:col>7</xdr:col>
          <xdr:colOff>91440</xdr:colOff>
          <xdr:row>8</xdr:row>
          <xdr:rowOff>137160</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327660</xdr:colOff>
          <xdr:row>7</xdr:row>
          <xdr:rowOff>144780</xdr:rowOff>
        </xdr:from>
        <xdr:to>
          <xdr:col>7</xdr:col>
          <xdr:colOff>708660</xdr:colOff>
          <xdr:row>8</xdr:row>
          <xdr:rowOff>121920</xdr:rowOff>
        </xdr:to>
        <xdr:sp macro="" textlink="">
          <xdr:nvSpPr>
            <xdr:cNvPr id="8196" name="Option Button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8</xdr:col>
          <xdr:colOff>0</xdr:colOff>
          <xdr:row>13</xdr:row>
          <xdr:rowOff>0</xdr:rowOff>
        </xdr:to>
        <xdr:sp macro="" textlink="">
          <xdr:nvSpPr>
            <xdr:cNvPr id="8200" name="Group Box 8" hidden="1">
              <a:extLst>
                <a:ext uri="{63B3BB69-23CF-44E3-9099-C40C66FF867C}">
                  <a14:compatExt spid="_x0000_s8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11</xdr:row>
          <xdr:rowOff>152400</xdr:rowOff>
        </xdr:from>
        <xdr:to>
          <xdr:col>6</xdr:col>
          <xdr:colOff>708660</xdr:colOff>
          <xdr:row>12</xdr:row>
          <xdr:rowOff>121920</xdr:rowOff>
        </xdr:to>
        <xdr:sp macro="" textlink="">
          <xdr:nvSpPr>
            <xdr:cNvPr id="8201" name="Option Button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11</xdr:row>
          <xdr:rowOff>137160</xdr:rowOff>
        </xdr:from>
        <xdr:to>
          <xdr:col>7</xdr:col>
          <xdr:colOff>708660</xdr:colOff>
          <xdr:row>12</xdr:row>
          <xdr:rowOff>114300</xdr:rowOff>
        </xdr:to>
        <xdr:sp macro="" textlink="">
          <xdr:nvSpPr>
            <xdr:cNvPr id="8202" name="Option Button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8</xdr:col>
          <xdr:colOff>0</xdr:colOff>
          <xdr:row>15</xdr:row>
          <xdr:rowOff>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13</xdr:row>
          <xdr:rowOff>152400</xdr:rowOff>
        </xdr:from>
        <xdr:to>
          <xdr:col>6</xdr:col>
          <xdr:colOff>708660</xdr:colOff>
          <xdr:row>14</xdr:row>
          <xdr:rowOff>129540</xdr:rowOff>
        </xdr:to>
        <xdr:sp macro="" textlink="">
          <xdr:nvSpPr>
            <xdr:cNvPr id="8204" name="Option Button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13</xdr:row>
          <xdr:rowOff>152400</xdr:rowOff>
        </xdr:from>
        <xdr:to>
          <xdr:col>7</xdr:col>
          <xdr:colOff>693420</xdr:colOff>
          <xdr:row>14</xdr:row>
          <xdr:rowOff>129540</xdr:rowOff>
        </xdr:to>
        <xdr:sp macro="" textlink="">
          <xdr:nvSpPr>
            <xdr:cNvPr id="8205" name="Option Button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8</xdr:col>
          <xdr:colOff>0</xdr:colOff>
          <xdr:row>17</xdr:row>
          <xdr:rowOff>0</xdr:rowOff>
        </xdr:to>
        <xdr:sp macro="" textlink="">
          <xdr:nvSpPr>
            <xdr:cNvPr id="8215" name="Group Box 23" hidden="1">
              <a:extLst>
                <a:ext uri="{63B3BB69-23CF-44E3-9099-C40C66FF867C}">
                  <a14:compatExt spid="_x0000_s82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15</xdr:row>
          <xdr:rowOff>266700</xdr:rowOff>
        </xdr:from>
        <xdr:to>
          <xdr:col>6</xdr:col>
          <xdr:colOff>708660</xdr:colOff>
          <xdr:row>16</xdr:row>
          <xdr:rowOff>114300</xdr:rowOff>
        </xdr:to>
        <xdr:sp macro="" textlink="">
          <xdr:nvSpPr>
            <xdr:cNvPr id="8216" name="Option Button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15</xdr:row>
          <xdr:rowOff>281940</xdr:rowOff>
        </xdr:from>
        <xdr:to>
          <xdr:col>7</xdr:col>
          <xdr:colOff>708660</xdr:colOff>
          <xdr:row>16</xdr:row>
          <xdr:rowOff>114300</xdr:rowOff>
        </xdr:to>
        <xdr:sp macro="" textlink="">
          <xdr:nvSpPr>
            <xdr:cNvPr id="8217" name="Option Button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8</xdr:col>
          <xdr:colOff>0</xdr:colOff>
          <xdr:row>23</xdr:row>
          <xdr:rowOff>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21</xdr:row>
          <xdr:rowOff>152400</xdr:rowOff>
        </xdr:from>
        <xdr:to>
          <xdr:col>6</xdr:col>
          <xdr:colOff>723900</xdr:colOff>
          <xdr:row>22</xdr:row>
          <xdr:rowOff>121920</xdr:rowOff>
        </xdr:to>
        <xdr:sp macro="" textlink="">
          <xdr:nvSpPr>
            <xdr:cNvPr id="8323" name="Option Button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21</xdr:row>
          <xdr:rowOff>144780</xdr:rowOff>
        </xdr:from>
        <xdr:to>
          <xdr:col>7</xdr:col>
          <xdr:colOff>716280</xdr:colOff>
          <xdr:row>22</xdr:row>
          <xdr:rowOff>137160</xdr:rowOff>
        </xdr:to>
        <xdr:sp macro="" textlink="">
          <xdr:nvSpPr>
            <xdr:cNvPr id="8326" name="Option Button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8</xdr:col>
          <xdr:colOff>0</xdr:colOff>
          <xdr:row>25</xdr:row>
          <xdr:rowOff>0</xdr:rowOff>
        </xdr:to>
        <xdr:sp macro="" textlink="">
          <xdr:nvSpPr>
            <xdr:cNvPr id="8345" name="Group Box 153" hidden="1">
              <a:extLst>
                <a:ext uri="{63B3BB69-23CF-44E3-9099-C40C66FF867C}">
                  <a14:compatExt spid="_x0000_s83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23</xdr:row>
          <xdr:rowOff>144780</xdr:rowOff>
        </xdr:from>
        <xdr:to>
          <xdr:col>6</xdr:col>
          <xdr:colOff>716280</xdr:colOff>
          <xdr:row>24</xdr:row>
          <xdr:rowOff>121920</xdr:rowOff>
        </xdr:to>
        <xdr:sp macro="" textlink="">
          <xdr:nvSpPr>
            <xdr:cNvPr id="8346" name="Option Button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23</xdr:row>
          <xdr:rowOff>144780</xdr:rowOff>
        </xdr:from>
        <xdr:to>
          <xdr:col>7</xdr:col>
          <xdr:colOff>731520</xdr:colOff>
          <xdr:row>24</xdr:row>
          <xdr:rowOff>137160</xdr:rowOff>
        </xdr:to>
        <xdr:sp macro="" textlink="">
          <xdr:nvSpPr>
            <xdr:cNvPr id="8347" name="Option Button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251460</xdr:rowOff>
        </xdr:from>
        <xdr:to>
          <xdr:col>8</xdr:col>
          <xdr:colOff>0</xdr:colOff>
          <xdr:row>27</xdr:row>
          <xdr:rowOff>0</xdr:rowOff>
        </xdr:to>
        <xdr:sp macro="" textlink="">
          <xdr:nvSpPr>
            <xdr:cNvPr id="8391" name="Group Box 199" hidden="1">
              <a:extLst>
                <a:ext uri="{63B3BB69-23CF-44E3-9099-C40C66FF867C}">
                  <a14:compatExt spid="_x0000_s8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25</xdr:row>
          <xdr:rowOff>144780</xdr:rowOff>
        </xdr:from>
        <xdr:to>
          <xdr:col>6</xdr:col>
          <xdr:colOff>723900</xdr:colOff>
          <xdr:row>26</xdr:row>
          <xdr:rowOff>106680</xdr:rowOff>
        </xdr:to>
        <xdr:sp macro="" textlink="">
          <xdr:nvSpPr>
            <xdr:cNvPr id="8392" name="Option Button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25</xdr:row>
          <xdr:rowOff>152400</xdr:rowOff>
        </xdr:from>
        <xdr:to>
          <xdr:col>7</xdr:col>
          <xdr:colOff>716280</xdr:colOff>
          <xdr:row>26</xdr:row>
          <xdr:rowOff>114300</xdr:rowOff>
        </xdr:to>
        <xdr:sp macro="" textlink="">
          <xdr:nvSpPr>
            <xdr:cNvPr id="8393" name="Option Button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8</xdr:col>
          <xdr:colOff>0</xdr:colOff>
          <xdr:row>11</xdr:row>
          <xdr:rowOff>0</xdr:rowOff>
        </xdr:to>
        <xdr:sp macro="" textlink="">
          <xdr:nvSpPr>
            <xdr:cNvPr id="8474" name="Group Box 282" hidden="1">
              <a:extLst>
                <a:ext uri="{63B3BB69-23CF-44E3-9099-C40C66FF867C}">
                  <a14:compatExt spid="_x0000_s84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9</xdr:row>
          <xdr:rowOff>137160</xdr:rowOff>
        </xdr:from>
        <xdr:to>
          <xdr:col>6</xdr:col>
          <xdr:colOff>708660</xdr:colOff>
          <xdr:row>10</xdr:row>
          <xdr:rowOff>129540</xdr:rowOff>
        </xdr:to>
        <xdr:sp macro="" textlink="">
          <xdr:nvSpPr>
            <xdr:cNvPr id="8475" name="Option Button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320040</xdr:colOff>
          <xdr:row>9</xdr:row>
          <xdr:rowOff>137160</xdr:rowOff>
        </xdr:from>
        <xdr:to>
          <xdr:col>7</xdr:col>
          <xdr:colOff>701040</xdr:colOff>
          <xdr:row>10</xdr:row>
          <xdr:rowOff>129540</xdr:rowOff>
        </xdr:to>
        <xdr:sp macro="" textlink="">
          <xdr:nvSpPr>
            <xdr:cNvPr id="8478" name="Option Button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168583</xdr:colOff>
      <xdr:row>30</xdr:row>
      <xdr:rowOff>67434</xdr:rowOff>
    </xdr:from>
    <xdr:to>
      <xdr:col>4</xdr:col>
      <xdr:colOff>775486</xdr:colOff>
      <xdr:row>30</xdr:row>
      <xdr:rowOff>303451</xdr:rowOff>
    </xdr:to>
    <xdr:sp macro="" textlink="">
      <xdr:nvSpPr>
        <xdr:cNvPr id="3" name="文字方塊 2">
          <a:hlinkClick xmlns:r="http://schemas.openxmlformats.org/officeDocument/2006/relationships" r:id="rId1"/>
        </xdr:cNvPr>
        <xdr:cNvSpPr txBox="1"/>
      </xdr:nvSpPr>
      <xdr:spPr>
        <a:xfrm>
          <a:off x="3450353" y="6754602"/>
          <a:ext cx="606903" cy="236017"/>
        </a:xfrm>
        <a:prstGeom prst="rect">
          <a:avLst/>
        </a:prstGeom>
        <a:solidFill>
          <a:srgbClr val="E9F7D2"/>
        </a:solidFill>
        <a:ln w="9525" cmpd="sng">
          <a:solidFill>
            <a:schemeClr val="lt1">
              <a:shade val="50000"/>
            </a:schemeClr>
          </a:solid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下一頁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7</xdr:row>
          <xdr:rowOff>213360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8</xdr:row>
          <xdr:rowOff>213360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9</xdr:row>
          <xdr:rowOff>213360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10</xdr:row>
          <xdr:rowOff>213360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xdr:row>
          <xdr:rowOff>0</xdr:rowOff>
        </xdr:from>
        <xdr:to>
          <xdr:col>7</xdr:col>
          <xdr:colOff>632460</xdr:colOff>
          <xdr:row>7</xdr:row>
          <xdr:rowOff>213360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xdr:row>
          <xdr:rowOff>0</xdr:rowOff>
        </xdr:from>
        <xdr:to>
          <xdr:col>7</xdr:col>
          <xdr:colOff>632460</xdr:colOff>
          <xdr:row>8</xdr:row>
          <xdr:rowOff>213360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9</xdr:row>
          <xdr:rowOff>0</xdr:rowOff>
        </xdr:from>
        <xdr:to>
          <xdr:col>7</xdr:col>
          <xdr:colOff>632460</xdr:colOff>
          <xdr:row>9</xdr:row>
          <xdr:rowOff>213360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10</xdr:row>
          <xdr:rowOff>0</xdr:rowOff>
        </xdr:from>
        <xdr:to>
          <xdr:col>7</xdr:col>
          <xdr:colOff>632460</xdr:colOff>
          <xdr:row>10</xdr:row>
          <xdr:rowOff>213360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14</xdr:row>
          <xdr:rowOff>213360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14</xdr:row>
          <xdr:rowOff>0</xdr:rowOff>
        </xdr:from>
        <xdr:to>
          <xdr:col>7</xdr:col>
          <xdr:colOff>632460</xdr:colOff>
          <xdr:row>14</xdr:row>
          <xdr:rowOff>213360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15</xdr:row>
          <xdr:rowOff>0</xdr:rowOff>
        </xdr:from>
        <xdr:to>
          <xdr:col>7</xdr:col>
          <xdr:colOff>632460</xdr:colOff>
          <xdr:row>15</xdr:row>
          <xdr:rowOff>213360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15</xdr:row>
          <xdr:rowOff>213360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16</xdr:row>
          <xdr:rowOff>0</xdr:rowOff>
        </xdr:from>
        <xdr:to>
          <xdr:col>7</xdr:col>
          <xdr:colOff>632460</xdr:colOff>
          <xdr:row>17</xdr:row>
          <xdr:rowOff>22860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11</xdr:row>
          <xdr:rowOff>0</xdr:rowOff>
        </xdr:from>
        <xdr:to>
          <xdr:col>7</xdr:col>
          <xdr:colOff>632460</xdr:colOff>
          <xdr:row>11</xdr:row>
          <xdr:rowOff>213360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243840</xdr:colOff>
          <xdr:row>27</xdr:row>
          <xdr:rowOff>0</xdr:rowOff>
        </xdr:from>
        <xdr:to>
          <xdr:col>4</xdr:col>
          <xdr:colOff>632460</xdr:colOff>
          <xdr:row>27</xdr:row>
          <xdr:rowOff>213360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7</xdr:row>
          <xdr:rowOff>213360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8</xdr:row>
          <xdr:rowOff>213360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9</xdr:row>
          <xdr:rowOff>213360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11</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15</xdr:row>
          <xdr:rowOff>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16</xdr:row>
          <xdr:rowOff>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26</xdr:row>
          <xdr:rowOff>167640</xdr:rowOff>
        </xdr:from>
        <xdr:to>
          <xdr:col>6</xdr:col>
          <xdr:colOff>609600</xdr:colOff>
          <xdr:row>27</xdr:row>
          <xdr:rowOff>190500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27</xdr:row>
          <xdr:rowOff>0</xdr:rowOff>
        </xdr:from>
        <xdr:to>
          <xdr:col>4</xdr:col>
          <xdr:colOff>632460</xdr:colOff>
          <xdr:row>27</xdr:row>
          <xdr:rowOff>213360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320040</xdr:colOff>
          <xdr:row>27</xdr:row>
          <xdr:rowOff>0</xdr:rowOff>
        </xdr:from>
        <xdr:to>
          <xdr:col>5</xdr:col>
          <xdr:colOff>708660</xdr:colOff>
          <xdr:row>27</xdr:row>
          <xdr:rowOff>213360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243840</xdr:colOff>
          <xdr:row>7</xdr:row>
          <xdr:rowOff>0</xdr:rowOff>
        </xdr:from>
        <xdr:to>
          <xdr:col>6</xdr:col>
          <xdr:colOff>632460</xdr:colOff>
          <xdr:row>8</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8</xdr:row>
          <xdr:rowOff>0</xdr:rowOff>
        </xdr:from>
        <xdr:to>
          <xdr:col>6</xdr:col>
          <xdr:colOff>632460</xdr:colOff>
          <xdr:row>9</xdr:row>
          <xdr:rowOff>22860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9</xdr:row>
          <xdr:rowOff>0</xdr:rowOff>
        </xdr:from>
        <xdr:to>
          <xdr:col>6</xdr:col>
          <xdr:colOff>632460</xdr:colOff>
          <xdr:row>10</xdr:row>
          <xdr:rowOff>22860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0</xdr:rowOff>
        </xdr:from>
        <xdr:to>
          <xdr:col>6</xdr:col>
          <xdr:colOff>632460</xdr:colOff>
          <xdr:row>11</xdr:row>
          <xdr:rowOff>22860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xdr:row>
          <xdr:rowOff>0</xdr:rowOff>
        </xdr:from>
        <xdr:to>
          <xdr:col>7</xdr:col>
          <xdr:colOff>632460</xdr:colOff>
          <xdr:row>8</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xdr:row>
          <xdr:rowOff>0</xdr:rowOff>
        </xdr:from>
        <xdr:to>
          <xdr:col>7</xdr:col>
          <xdr:colOff>632460</xdr:colOff>
          <xdr:row>9</xdr:row>
          <xdr:rowOff>22860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9</xdr:row>
          <xdr:rowOff>0</xdr:rowOff>
        </xdr:from>
        <xdr:to>
          <xdr:col>7</xdr:col>
          <xdr:colOff>632460</xdr:colOff>
          <xdr:row>10</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10</xdr:row>
          <xdr:rowOff>0</xdr:rowOff>
        </xdr:from>
        <xdr:to>
          <xdr:col>7</xdr:col>
          <xdr:colOff>632460</xdr:colOff>
          <xdr:row>11</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14</xdr:row>
          <xdr:rowOff>0</xdr:rowOff>
        </xdr:from>
        <xdr:to>
          <xdr:col>6</xdr:col>
          <xdr:colOff>632460</xdr:colOff>
          <xdr:row>15</xdr:row>
          <xdr:rowOff>22860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14</xdr:row>
          <xdr:rowOff>0</xdr:rowOff>
        </xdr:from>
        <xdr:to>
          <xdr:col>7</xdr:col>
          <xdr:colOff>632460</xdr:colOff>
          <xdr:row>15</xdr:row>
          <xdr:rowOff>22860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15</xdr:row>
          <xdr:rowOff>0</xdr:rowOff>
        </xdr:from>
        <xdr:to>
          <xdr:col>7</xdr:col>
          <xdr:colOff>632460</xdr:colOff>
          <xdr:row>16</xdr:row>
          <xdr:rowOff>22860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15</xdr:row>
          <xdr:rowOff>0</xdr:rowOff>
        </xdr:from>
        <xdr:to>
          <xdr:col>6</xdr:col>
          <xdr:colOff>632460</xdr:colOff>
          <xdr:row>16</xdr:row>
          <xdr:rowOff>22860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16</xdr:row>
          <xdr:rowOff>0</xdr:rowOff>
        </xdr:from>
        <xdr:to>
          <xdr:col>6</xdr:col>
          <xdr:colOff>632460</xdr:colOff>
          <xdr:row>17</xdr:row>
          <xdr:rowOff>22860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16</xdr:row>
          <xdr:rowOff>0</xdr:rowOff>
        </xdr:from>
        <xdr:to>
          <xdr:col>7</xdr:col>
          <xdr:colOff>632460</xdr:colOff>
          <xdr:row>17</xdr:row>
          <xdr:rowOff>22860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11</xdr:row>
          <xdr:rowOff>0</xdr:rowOff>
        </xdr:from>
        <xdr:to>
          <xdr:col>6</xdr:col>
          <xdr:colOff>632460</xdr:colOff>
          <xdr:row>11</xdr:row>
          <xdr:rowOff>213360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11</xdr:row>
          <xdr:rowOff>0</xdr:rowOff>
        </xdr:from>
        <xdr:to>
          <xdr:col>7</xdr:col>
          <xdr:colOff>632460</xdr:colOff>
          <xdr:row>11</xdr:row>
          <xdr:rowOff>213360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114300</xdr:rowOff>
        </xdr:from>
        <xdr:to>
          <xdr:col>15</xdr:col>
          <xdr:colOff>358140</xdr:colOff>
          <xdr:row>20</xdr:row>
          <xdr:rowOff>76200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17</xdr:row>
          <xdr:rowOff>175260</xdr:rowOff>
        </xdr:from>
        <xdr:to>
          <xdr:col>15</xdr:col>
          <xdr:colOff>1089660</xdr:colOff>
          <xdr:row>21</xdr:row>
          <xdr:rowOff>22860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xdr:row>
          <xdr:rowOff>175260</xdr:rowOff>
        </xdr:from>
        <xdr:to>
          <xdr:col>15</xdr:col>
          <xdr:colOff>1104900</xdr:colOff>
          <xdr:row>23</xdr:row>
          <xdr:rowOff>38100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114300</xdr:rowOff>
        </xdr:from>
        <xdr:to>
          <xdr:col>15</xdr:col>
          <xdr:colOff>342900</xdr:colOff>
          <xdr:row>23</xdr:row>
          <xdr:rowOff>76200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18</xdr:row>
          <xdr:rowOff>0</xdr:rowOff>
        </xdr:from>
        <xdr:to>
          <xdr:col>15</xdr:col>
          <xdr:colOff>1089660</xdr:colOff>
          <xdr:row>21</xdr:row>
          <xdr:rowOff>53340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152400</xdr:rowOff>
        </xdr:from>
        <xdr:to>
          <xdr:col>14</xdr:col>
          <xdr:colOff>1143000</xdr:colOff>
          <xdr:row>23</xdr:row>
          <xdr:rowOff>15240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800100</xdr:colOff>
          <xdr:row>19</xdr:row>
          <xdr:rowOff>167640</xdr:rowOff>
        </xdr:from>
        <xdr:to>
          <xdr:col>14</xdr:col>
          <xdr:colOff>1043940</xdr:colOff>
          <xdr:row>23</xdr:row>
          <xdr:rowOff>15240</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21</xdr:row>
          <xdr:rowOff>15240</xdr:rowOff>
        </xdr:from>
        <xdr:to>
          <xdr:col>15</xdr:col>
          <xdr:colOff>1242060</xdr:colOff>
          <xdr:row>24</xdr:row>
          <xdr:rowOff>60960</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20</xdr:row>
          <xdr:rowOff>175260</xdr:rowOff>
        </xdr:from>
        <xdr:to>
          <xdr:col>15</xdr:col>
          <xdr:colOff>1066800</xdr:colOff>
          <xdr:row>24</xdr:row>
          <xdr:rowOff>38100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190500</xdr:rowOff>
        </xdr:from>
        <xdr:to>
          <xdr:col>15</xdr:col>
          <xdr:colOff>1127760</xdr:colOff>
          <xdr:row>24</xdr:row>
          <xdr:rowOff>53340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24</xdr:row>
          <xdr:rowOff>15240</xdr:rowOff>
        </xdr:from>
        <xdr:to>
          <xdr:col>15</xdr:col>
          <xdr:colOff>1127760</xdr:colOff>
          <xdr:row>27</xdr:row>
          <xdr:rowOff>53340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548640</xdr:colOff>
          <xdr:row>24</xdr:row>
          <xdr:rowOff>15240</xdr:rowOff>
        </xdr:from>
        <xdr:to>
          <xdr:col>15</xdr:col>
          <xdr:colOff>342900</xdr:colOff>
          <xdr:row>27</xdr:row>
          <xdr:rowOff>60960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91440</xdr:colOff>
          <xdr:row>23</xdr:row>
          <xdr:rowOff>175260</xdr:rowOff>
        </xdr:from>
        <xdr:to>
          <xdr:col>14</xdr:col>
          <xdr:colOff>1158240</xdr:colOff>
          <xdr:row>27</xdr:row>
          <xdr:rowOff>22860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594360</xdr:colOff>
          <xdr:row>23</xdr:row>
          <xdr:rowOff>175260</xdr:rowOff>
        </xdr:from>
        <xdr:to>
          <xdr:col>14</xdr:col>
          <xdr:colOff>853440</xdr:colOff>
          <xdr:row>27</xdr:row>
          <xdr:rowOff>38100</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762000</xdr:colOff>
          <xdr:row>19</xdr:row>
          <xdr:rowOff>167640</xdr:rowOff>
        </xdr:from>
        <xdr:to>
          <xdr:col>14</xdr:col>
          <xdr:colOff>190500</xdr:colOff>
          <xdr:row>23</xdr:row>
          <xdr:rowOff>15240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19</xdr:row>
          <xdr:rowOff>175260</xdr:rowOff>
        </xdr:from>
        <xdr:to>
          <xdr:col>14</xdr:col>
          <xdr:colOff>243840</xdr:colOff>
          <xdr:row>23</xdr:row>
          <xdr:rowOff>38100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22</xdr:row>
          <xdr:rowOff>175260</xdr:rowOff>
        </xdr:from>
        <xdr:to>
          <xdr:col>14</xdr:col>
          <xdr:colOff>243840</xdr:colOff>
          <xdr:row>26</xdr:row>
          <xdr:rowOff>22860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800100</xdr:colOff>
          <xdr:row>27</xdr:row>
          <xdr:rowOff>114300</xdr:rowOff>
        </xdr:from>
        <xdr:to>
          <xdr:col>14</xdr:col>
          <xdr:colOff>1051560</xdr:colOff>
          <xdr:row>30</xdr:row>
          <xdr:rowOff>152400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281940</xdr:colOff>
          <xdr:row>27</xdr:row>
          <xdr:rowOff>137160</xdr:rowOff>
        </xdr:from>
        <xdr:to>
          <xdr:col>15</xdr:col>
          <xdr:colOff>1348740</xdr:colOff>
          <xdr:row>30</xdr:row>
          <xdr:rowOff>175260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175260</xdr:rowOff>
        </xdr:from>
        <xdr:to>
          <xdr:col>14</xdr:col>
          <xdr:colOff>1127760</xdr:colOff>
          <xdr:row>34</xdr:row>
          <xdr:rowOff>22860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30</xdr:row>
          <xdr:rowOff>175260</xdr:rowOff>
        </xdr:from>
        <xdr:to>
          <xdr:col>15</xdr:col>
          <xdr:colOff>1485900</xdr:colOff>
          <xdr:row>34</xdr:row>
          <xdr:rowOff>22860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1066800</xdr:colOff>
          <xdr:row>37</xdr:row>
          <xdr:rowOff>53340</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34</xdr:row>
          <xdr:rowOff>129540</xdr:rowOff>
        </xdr:from>
        <xdr:to>
          <xdr:col>15</xdr:col>
          <xdr:colOff>1424940</xdr:colOff>
          <xdr:row>37</xdr:row>
          <xdr:rowOff>175260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76</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27</xdr:row>
          <xdr:rowOff>60960</xdr:rowOff>
        </xdr:from>
        <xdr:to>
          <xdr:col>12</xdr:col>
          <xdr:colOff>571500</xdr:colOff>
          <xdr:row>32</xdr:row>
          <xdr:rowOff>114300</xdr:rowOff>
        </xdr:to>
        <xdr:sp macro="" textlink="">
          <xdr:nvSpPr>
            <xdr:cNvPr id="1123" name="組方塊 99" hidden="1">
              <a:extLst>
                <a:ext uri="{63B3BB69-23CF-44E3-9099-C40C66FF867C}">
                  <a14:compatExt spid="_x0000_s1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28</xdr:row>
          <xdr:rowOff>114300</xdr:rowOff>
        </xdr:from>
        <xdr:to>
          <xdr:col>6</xdr:col>
          <xdr:colOff>205740</xdr:colOff>
          <xdr:row>29</xdr:row>
          <xdr:rowOff>152400</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100</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28</xdr:row>
          <xdr:rowOff>137160</xdr:rowOff>
        </xdr:from>
        <xdr:to>
          <xdr:col>12</xdr:col>
          <xdr:colOff>53340</xdr:colOff>
          <xdr:row>29</xdr:row>
          <xdr:rowOff>167640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101</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548640</xdr:colOff>
          <xdr:row>34</xdr:row>
          <xdr:rowOff>175260</xdr:rowOff>
        </xdr:from>
        <xdr:to>
          <xdr:col>12</xdr:col>
          <xdr:colOff>419100</xdr:colOff>
          <xdr:row>39</xdr:row>
          <xdr:rowOff>167640</xdr:rowOff>
        </xdr:to>
        <xdr:sp macro="" textlink="">
          <xdr:nvSpPr>
            <xdr:cNvPr id="1126" name="Group Box 102" hidden="1">
              <a:extLst>
                <a:ext uri="{63B3BB69-23CF-44E3-9099-C40C66FF867C}">
                  <a14:compatExt spid="_x0000_s1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zh-TW" altLang="en-US" sz="1300" b="0" i="0" u="none" strike="noStrike" baseline="0">
                  <a:solidFill>
                    <a:srgbClr val="000000"/>
                  </a:solidFill>
                  <a:latin typeface="新細明體"/>
                  <a:ea typeface="新細明體"/>
                </a:rPr>
                <a:t>群組方塊</a:t>
              </a:r>
              <a:r>
                <a:rPr lang="zh-TW" altLang="en-US" sz="1300" b="0" i="0" u="none" strike="noStrike" baseline="0">
                  <a:solidFill>
                    <a:srgbClr val="000000"/>
                  </a:solidFill>
                  <a:latin typeface="Lucida Grande"/>
                  <a:ea typeface="新細明體"/>
                </a:rPr>
                <a:t> 102</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37</xdr:row>
          <xdr:rowOff>114300</xdr:rowOff>
        </xdr:from>
        <xdr:to>
          <xdr:col>6</xdr:col>
          <xdr:colOff>632460</xdr:colOff>
          <xdr:row>38</xdr:row>
          <xdr:rowOff>152400</xdr:rowOff>
        </xdr:to>
        <xdr:sp macro="" textlink="">
          <xdr:nvSpPr>
            <xdr:cNvPr id="1127" name="Option Button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103</a:t>
              </a:r>
              <a:endParaRPr lang="zh-TW" altLang="en-US" sz="1300" b="0" i="0" u="none" strike="noStrike" baseline="0">
                <a:solidFill>
                  <a:srgbClr val="000000"/>
                </a:solidFill>
                <a:latin typeface="Lucida Grande"/>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36</xdr:row>
          <xdr:rowOff>175260</xdr:rowOff>
        </xdr:from>
        <xdr:to>
          <xdr:col>12</xdr:col>
          <xdr:colOff>320040</xdr:colOff>
          <xdr:row>38</xdr:row>
          <xdr:rowOff>15240</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zh-TW" altLang="en-US" sz="1300" b="0" i="0" u="none" strike="noStrike" baseline="0">
                  <a:solidFill>
                    <a:srgbClr val="000000"/>
                  </a:solidFill>
                  <a:latin typeface="新細明體"/>
                  <a:ea typeface="新細明體"/>
                </a:rPr>
                <a:t>選項按鈕</a:t>
              </a:r>
              <a:r>
                <a:rPr lang="zh-TW" altLang="en-US" sz="1300" b="0" i="0" u="none" strike="noStrike" baseline="0">
                  <a:solidFill>
                    <a:srgbClr val="000000"/>
                  </a:solidFill>
                  <a:latin typeface="Lucida Grande"/>
                  <a:ea typeface="新細明體"/>
                </a:rPr>
                <a:t> 104</a:t>
              </a:r>
              <a:endParaRPr lang="zh-TW" altLang="en-US" sz="1300" b="0" i="0" u="none" strike="noStrike" baseline="0">
                <a:solidFill>
                  <a:srgbClr val="000000"/>
                </a:solidFill>
                <a:latin typeface="Lucida Grande"/>
              </a:endParaRP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640309</xdr:colOff>
      <xdr:row>17</xdr:row>
      <xdr:rowOff>53340</xdr:rowOff>
    </xdr:from>
    <xdr:to>
      <xdr:col>7</xdr:col>
      <xdr:colOff>844467</xdr:colOff>
      <xdr:row>21</xdr:row>
      <xdr:rowOff>240064</xdr:rowOff>
    </xdr:to>
    <xdr:pic>
      <xdr:nvPicPr>
        <xdr:cNvPr id="55" name="圖片 54"/>
        <xdr:cNvPicPr>
          <a:picLocks noChangeAspect="1"/>
        </xdr:cNvPicPr>
      </xdr:nvPicPr>
      <xdr:blipFill>
        <a:blip xmlns:r="http://schemas.openxmlformats.org/officeDocument/2006/relationships" r:embed="rId1"/>
        <a:stretch>
          <a:fillRect/>
        </a:stretch>
      </xdr:blipFill>
      <xdr:spPr>
        <a:xfrm>
          <a:off x="5692369" y="6179820"/>
          <a:ext cx="1118558" cy="11925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8</xdr:col>
          <xdr:colOff>0</xdr:colOff>
          <xdr:row>12</xdr:row>
          <xdr:rowOff>0</xdr:rowOff>
        </xdr:to>
        <xdr:sp macro="" textlink="">
          <xdr:nvSpPr>
            <xdr:cNvPr id="16407" name="Group Box 23" hidden="1">
              <a:extLst>
                <a:ext uri="{63B3BB69-23CF-44E3-9099-C40C66FF867C}">
                  <a14:compatExt spid="_x0000_s16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8</xdr:col>
          <xdr:colOff>0</xdr:colOff>
          <xdr:row>8</xdr:row>
          <xdr:rowOff>0</xdr:rowOff>
        </xdr:to>
        <xdr:sp macro="" textlink="">
          <xdr:nvSpPr>
            <xdr:cNvPr id="16408" name="Group Box 24" hidden="1">
              <a:extLst>
                <a:ext uri="{63B3BB69-23CF-44E3-9099-C40C66FF867C}">
                  <a14:compatExt spid="_x0000_s16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8</xdr:col>
          <xdr:colOff>0</xdr:colOff>
          <xdr:row>10</xdr:row>
          <xdr:rowOff>0</xdr:rowOff>
        </xdr:to>
        <xdr:sp macro="" textlink="">
          <xdr:nvSpPr>
            <xdr:cNvPr id="16409" name="Group Box 25" hidden="1">
              <a:extLst>
                <a:ext uri="{63B3BB69-23CF-44E3-9099-C40C66FF867C}">
                  <a14:compatExt spid="_x0000_s16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8</xdr:col>
          <xdr:colOff>0</xdr:colOff>
          <xdr:row>10</xdr:row>
          <xdr:rowOff>0</xdr:rowOff>
        </xdr:to>
        <xdr:sp macro="" textlink="">
          <xdr:nvSpPr>
            <xdr:cNvPr id="16410" name="Group Box 26" hidden="1">
              <a:extLst>
                <a:ext uri="{63B3BB69-23CF-44E3-9099-C40C66FF867C}">
                  <a14:compatExt spid="_x0000_s16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10</xdr:row>
          <xdr:rowOff>274320</xdr:rowOff>
        </xdr:from>
        <xdr:to>
          <xdr:col>6</xdr:col>
          <xdr:colOff>762000</xdr:colOff>
          <xdr:row>11</xdr:row>
          <xdr:rowOff>121920</xdr:rowOff>
        </xdr:to>
        <xdr:sp macro="" textlink="">
          <xdr:nvSpPr>
            <xdr:cNvPr id="16411" name="Option Button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10</xdr:row>
          <xdr:rowOff>281940</xdr:rowOff>
        </xdr:from>
        <xdr:to>
          <xdr:col>7</xdr:col>
          <xdr:colOff>746760</xdr:colOff>
          <xdr:row>11</xdr:row>
          <xdr:rowOff>129540</xdr:rowOff>
        </xdr:to>
        <xdr:sp macro="" textlink="">
          <xdr:nvSpPr>
            <xdr:cNvPr id="16412" name="Option Button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8</xdr:row>
          <xdr:rowOff>365760</xdr:rowOff>
        </xdr:from>
        <xdr:to>
          <xdr:col>6</xdr:col>
          <xdr:colOff>769620</xdr:colOff>
          <xdr:row>9</xdr:row>
          <xdr:rowOff>137160</xdr:rowOff>
        </xdr:to>
        <xdr:sp macro="" textlink="">
          <xdr:nvSpPr>
            <xdr:cNvPr id="16413" name="Option Button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8</xdr:row>
          <xdr:rowOff>365760</xdr:rowOff>
        </xdr:from>
        <xdr:to>
          <xdr:col>7</xdr:col>
          <xdr:colOff>746760</xdr:colOff>
          <xdr:row>9</xdr:row>
          <xdr:rowOff>137160</xdr:rowOff>
        </xdr:to>
        <xdr:sp macro="" textlink="">
          <xdr:nvSpPr>
            <xdr:cNvPr id="16414" name="Option Button 30" hidden="1">
              <a:extLst>
                <a:ext uri="{63B3BB69-23CF-44E3-9099-C40C66FF867C}">
                  <a14:compatExt spid="_x0000_s164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28951</xdr:colOff>
      <xdr:row>21</xdr:row>
      <xdr:rowOff>59814</xdr:rowOff>
    </xdr:from>
    <xdr:ext cx="1133644" cy="264560"/>
    <xdr:sp macro="" textlink="">
      <xdr:nvSpPr>
        <xdr:cNvPr id="36" name="文字方塊 35"/>
        <xdr:cNvSpPr txBox="1"/>
      </xdr:nvSpPr>
      <xdr:spPr>
        <a:xfrm>
          <a:off x="768091" y="5927214"/>
          <a:ext cx="11336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1363</a:t>
          </a:r>
          <a:r>
            <a:rPr lang="en-US" altLang="zh-TW" sz="1100" baseline="0"/>
            <a:t> Part 1</a:t>
          </a:r>
          <a:r>
            <a:rPr lang="en-US" altLang="zh-TW" sz="1100"/>
            <a:t>)</a:t>
          </a:r>
          <a:endParaRPr lang="zh-TW" altLang="en-US" sz="1100"/>
        </a:p>
      </xdr:txBody>
    </xdr:sp>
    <xdr:clientData/>
  </xdr:oneCellAnchor>
  <xdr:oneCellAnchor>
    <xdr:from>
      <xdr:col>3</xdr:col>
      <xdr:colOff>584446</xdr:colOff>
      <xdr:row>21</xdr:row>
      <xdr:rowOff>70109</xdr:rowOff>
    </xdr:from>
    <xdr:ext cx="658129" cy="264560"/>
    <xdr:sp macro="" textlink="">
      <xdr:nvSpPr>
        <xdr:cNvPr id="37" name="文字方塊 36"/>
        <xdr:cNvSpPr txBox="1"/>
      </xdr:nvSpPr>
      <xdr:spPr>
        <a:xfrm>
          <a:off x="2801866" y="5937509"/>
          <a:ext cx="6581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546)</a:t>
          </a:r>
          <a:endParaRPr lang="zh-TW" altLang="en-US" sz="1100"/>
        </a:p>
      </xdr:txBody>
    </xdr:sp>
    <xdr:clientData/>
  </xdr:oneCellAnchor>
  <xdr:oneCellAnchor>
    <xdr:from>
      <xdr:col>5</xdr:col>
      <xdr:colOff>1132726</xdr:colOff>
      <xdr:row>21</xdr:row>
      <xdr:rowOff>72019</xdr:rowOff>
    </xdr:from>
    <xdr:ext cx="658129" cy="264560"/>
    <xdr:sp macro="" textlink="">
      <xdr:nvSpPr>
        <xdr:cNvPr id="38" name="文字方塊 37"/>
        <xdr:cNvSpPr txBox="1"/>
      </xdr:nvSpPr>
      <xdr:spPr>
        <a:xfrm>
          <a:off x="4828426" y="5939419"/>
          <a:ext cx="6581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t>(BS 546)</a:t>
          </a:r>
          <a:endParaRPr lang="zh-TW" altLang="en-US" sz="1100"/>
        </a:p>
      </xdr:txBody>
    </xdr:sp>
    <xdr:clientData/>
  </xdr:oneCellAnchor>
  <xdr:twoCellAnchor>
    <xdr:from>
      <xdr:col>3</xdr:col>
      <xdr:colOff>566892</xdr:colOff>
      <xdr:row>16</xdr:row>
      <xdr:rowOff>1507</xdr:rowOff>
    </xdr:from>
    <xdr:to>
      <xdr:col>3</xdr:col>
      <xdr:colOff>566892</xdr:colOff>
      <xdr:row>22</xdr:row>
      <xdr:rowOff>118864</xdr:rowOff>
    </xdr:to>
    <xdr:cxnSp macro="">
      <xdr:nvCxnSpPr>
        <xdr:cNvPr id="39" name="直線接點 38"/>
        <xdr:cNvCxnSpPr/>
      </xdr:nvCxnSpPr>
      <xdr:spPr>
        <a:xfrm>
          <a:off x="2784312" y="4611607"/>
          <a:ext cx="0" cy="1626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1106160</xdr:colOff>
      <xdr:row>14</xdr:row>
      <xdr:rowOff>250112</xdr:rowOff>
    </xdr:from>
    <xdr:to>
      <xdr:col>5</xdr:col>
      <xdr:colOff>1106160</xdr:colOff>
      <xdr:row>23</xdr:row>
      <xdr:rowOff>561</xdr:rowOff>
    </xdr:to>
    <xdr:cxnSp macro="">
      <xdr:nvCxnSpPr>
        <xdr:cNvPr id="40" name="直線接點 39"/>
        <xdr:cNvCxnSpPr/>
      </xdr:nvCxnSpPr>
      <xdr:spPr>
        <a:xfrm>
          <a:off x="4801860" y="4357292"/>
          <a:ext cx="0" cy="1884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5888</xdr:colOff>
      <xdr:row>16</xdr:row>
      <xdr:rowOff>94296</xdr:rowOff>
    </xdr:from>
    <xdr:to>
      <xdr:col>6</xdr:col>
      <xdr:colOff>701040</xdr:colOff>
      <xdr:row>17</xdr:row>
      <xdr:rowOff>116773</xdr:rowOff>
    </xdr:to>
    <xdr:sp macro="" textlink="">
      <xdr:nvSpPr>
        <xdr:cNvPr id="49" name="文字方塊 48"/>
        <xdr:cNvSpPr txBox="1"/>
      </xdr:nvSpPr>
      <xdr:spPr>
        <a:xfrm>
          <a:off x="5057948" y="4704396"/>
          <a:ext cx="695152" cy="273937"/>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a:latin typeface="+mn-lt"/>
              <a:ea typeface="+mj-ea"/>
            </a:rPr>
            <a:t>15A</a:t>
          </a:r>
          <a:r>
            <a:rPr lang="en-US" altLang="zh-TW" sz="1100" baseline="0">
              <a:latin typeface="+mn-lt"/>
              <a:ea typeface="+mj-ea"/>
            </a:rPr>
            <a:t> Plug</a:t>
          </a:r>
          <a:endParaRPr lang="zh-TW" altLang="en-US" sz="1100">
            <a:latin typeface="+mn-lt"/>
            <a:ea typeface="+mj-ea"/>
          </a:endParaRPr>
        </a:p>
      </xdr:txBody>
    </xdr:sp>
    <xdr:clientData/>
  </xdr:twoCellAnchor>
  <xdr:twoCellAnchor>
    <xdr:from>
      <xdr:col>4</xdr:col>
      <xdr:colOff>67231</xdr:colOff>
      <xdr:row>16</xdr:row>
      <xdr:rowOff>79055</xdr:rowOff>
    </xdr:from>
    <xdr:to>
      <xdr:col>4</xdr:col>
      <xdr:colOff>693983</xdr:colOff>
      <xdr:row>17</xdr:row>
      <xdr:rowOff>124010</xdr:rowOff>
    </xdr:to>
    <xdr:sp macro="" textlink="">
      <xdr:nvSpPr>
        <xdr:cNvPr id="50" name="文字方塊 49"/>
        <xdr:cNvSpPr txBox="1"/>
      </xdr:nvSpPr>
      <xdr:spPr>
        <a:xfrm>
          <a:off x="3023791" y="4689155"/>
          <a:ext cx="626752" cy="296415"/>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zh-TW" sz="1100">
              <a:solidFill>
                <a:schemeClr val="dk1"/>
              </a:solidFill>
              <a:latin typeface="+mn-lt"/>
              <a:ea typeface="+mn-ea"/>
              <a:cs typeface="+mn-cs"/>
            </a:rPr>
            <a:t>5A</a:t>
          </a:r>
          <a:r>
            <a:rPr lang="en-US" altLang="zh-TW" sz="1100" baseline="0">
              <a:solidFill>
                <a:schemeClr val="dk1"/>
              </a:solidFill>
              <a:latin typeface="+mn-lt"/>
              <a:ea typeface="+mn-ea"/>
              <a:cs typeface="+mn-cs"/>
            </a:rPr>
            <a:t> Plug</a:t>
          </a:r>
          <a:endParaRPr lang="zh-TW" altLang="en-US" sz="1100">
            <a:solidFill>
              <a:schemeClr val="dk1"/>
            </a:solidFill>
            <a:latin typeface="+mn-lt"/>
            <a:ea typeface="+mn-ea"/>
            <a:cs typeface="+mn-cs"/>
          </a:endParaRPr>
        </a:p>
        <a:p>
          <a:endParaRPr lang="zh-TW" altLang="en-US" sz="1100"/>
        </a:p>
      </xdr:txBody>
    </xdr:sp>
    <xdr:clientData/>
  </xdr:twoCellAnchor>
  <xdr:twoCellAnchor>
    <xdr:from>
      <xdr:col>1</xdr:col>
      <xdr:colOff>253552</xdr:colOff>
      <xdr:row>16</xdr:row>
      <xdr:rowOff>40011</xdr:rowOff>
    </xdr:from>
    <xdr:to>
      <xdr:col>2</xdr:col>
      <xdr:colOff>213541</xdr:colOff>
      <xdr:row>17</xdr:row>
      <xdr:rowOff>89911</xdr:rowOff>
    </xdr:to>
    <xdr:sp macro="" textlink="">
      <xdr:nvSpPr>
        <xdr:cNvPr id="51" name="文字方塊 50"/>
        <xdr:cNvSpPr txBox="1"/>
      </xdr:nvSpPr>
      <xdr:spPr>
        <a:xfrm>
          <a:off x="1079052" y="9374511"/>
          <a:ext cx="785489" cy="240400"/>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a:solidFill>
                <a:schemeClr val="dk1"/>
              </a:solidFill>
              <a:latin typeface="+mj-ea"/>
              <a:ea typeface="+mn-ea"/>
              <a:cs typeface="+mn-cs"/>
            </a:rPr>
            <a:t>13A</a:t>
          </a:r>
          <a:r>
            <a:rPr lang="en-US" altLang="zh-TW" sz="1100" baseline="0">
              <a:solidFill>
                <a:schemeClr val="dk1"/>
              </a:solidFill>
              <a:latin typeface="+mj-ea"/>
              <a:ea typeface="+mn-ea"/>
              <a:cs typeface="+mn-cs"/>
            </a:rPr>
            <a:t> Plug</a:t>
          </a:r>
          <a:endParaRPr lang="zh-TW" altLang="en-US" sz="1100">
            <a:solidFill>
              <a:schemeClr val="dk1"/>
            </a:solidFill>
            <a:latin typeface="+mj-ea"/>
            <a:ea typeface="+mn-ea"/>
            <a:cs typeface="+mn-cs"/>
          </a:endParaRPr>
        </a:p>
      </xdr:txBody>
    </xdr:sp>
    <xdr:clientData/>
  </xdr:twoCellAnchor>
  <xdr:twoCellAnchor>
    <xdr:from>
      <xdr:col>6</xdr:col>
      <xdr:colOff>18094</xdr:colOff>
      <xdr:row>15</xdr:row>
      <xdr:rowOff>144780</xdr:rowOff>
    </xdr:from>
    <xdr:to>
      <xdr:col>7</xdr:col>
      <xdr:colOff>426719</xdr:colOff>
      <xdr:row>15</xdr:row>
      <xdr:rowOff>391655</xdr:rowOff>
    </xdr:to>
    <xdr:sp macro="" textlink="">
      <xdr:nvSpPr>
        <xdr:cNvPr id="52" name="文字方塊 51"/>
        <xdr:cNvSpPr txBox="1"/>
      </xdr:nvSpPr>
      <xdr:spPr>
        <a:xfrm>
          <a:off x="5070154" y="5577840"/>
          <a:ext cx="1323025" cy="246875"/>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altLang="zh-TW" sz="1100" b="0" i="0">
              <a:solidFill>
                <a:schemeClr val="dk1"/>
              </a:solidFill>
              <a:effectLst/>
              <a:latin typeface="+mn-lt"/>
              <a:ea typeface="+mn-ea"/>
              <a:cs typeface="+mn-cs"/>
            </a:rPr>
            <a:t>None of the below</a:t>
          </a:r>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xdr:row>
          <xdr:rowOff>251460</xdr:rowOff>
        </xdr:from>
        <xdr:to>
          <xdr:col>8</xdr:col>
          <xdr:colOff>0</xdr:colOff>
          <xdr:row>23</xdr:row>
          <xdr:rowOff>0</xdr:rowOff>
        </xdr:to>
        <xdr:sp macro="" textlink="">
          <xdr:nvSpPr>
            <xdr:cNvPr id="16415" name="Group Box 31" hidden="1">
              <a:extLst>
                <a:ext uri="{63B3BB69-23CF-44E3-9099-C40C66FF867C}">
                  <a14:compatExt spid="_x0000_s16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1165860</xdr:colOff>
          <xdr:row>15</xdr:row>
          <xdr:rowOff>91440</xdr:rowOff>
        </xdr:from>
        <xdr:to>
          <xdr:col>6</xdr:col>
          <xdr:colOff>243840</xdr:colOff>
          <xdr:row>15</xdr:row>
          <xdr:rowOff>365760</xdr:rowOff>
        </xdr:to>
        <xdr:sp macro="" textlink="">
          <xdr:nvSpPr>
            <xdr:cNvPr id="16416" name="Option Button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1165860</xdr:colOff>
          <xdr:row>16</xdr:row>
          <xdr:rowOff>60960</xdr:rowOff>
        </xdr:from>
        <xdr:to>
          <xdr:col>6</xdr:col>
          <xdr:colOff>228600</xdr:colOff>
          <xdr:row>17</xdr:row>
          <xdr:rowOff>114300</xdr:rowOff>
        </xdr:to>
        <xdr:sp macro="" textlink="">
          <xdr:nvSpPr>
            <xdr:cNvPr id="16417" name="Option Button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632460</xdr:colOff>
          <xdr:row>16</xdr:row>
          <xdr:rowOff>22860</xdr:rowOff>
        </xdr:from>
        <xdr:to>
          <xdr:col>4</xdr:col>
          <xdr:colOff>213360</xdr:colOff>
          <xdr:row>17</xdr:row>
          <xdr:rowOff>129540</xdr:rowOff>
        </xdr:to>
        <xdr:sp macro="" textlink="">
          <xdr:nvSpPr>
            <xdr:cNvPr id="16418" name="Option Button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xdr:row>
          <xdr:rowOff>53340</xdr:rowOff>
        </xdr:from>
        <xdr:to>
          <xdr:col>1</xdr:col>
          <xdr:colOff>457200</xdr:colOff>
          <xdr:row>17</xdr:row>
          <xdr:rowOff>91440</xdr:rowOff>
        </xdr:to>
        <xdr:sp macro="" textlink="">
          <xdr:nvSpPr>
            <xdr:cNvPr id="16419" name="Option Button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xdr:row>
          <xdr:rowOff>0</xdr:rowOff>
        </xdr:from>
        <xdr:to>
          <xdr:col>7</xdr:col>
          <xdr:colOff>403860</xdr:colOff>
          <xdr:row>6</xdr:row>
          <xdr:rowOff>175260</xdr:rowOff>
        </xdr:to>
        <xdr:sp macro="" textlink="">
          <xdr:nvSpPr>
            <xdr:cNvPr id="16423" name="Label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xdr:row>
          <xdr:rowOff>144780</xdr:rowOff>
        </xdr:from>
        <xdr:to>
          <xdr:col>6</xdr:col>
          <xdr:colOff>792480</xdr:colOff>
          <xdr:row>7</xdr:row>
          <xdr:rowOff>114300</xdr:rowOff>
        </xdr:to>
        <xdr:sp macro="" textlink="">
          <xdr:nvSpPr>
            <xdr:cNvPr id="16424" name="Option Button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6</xdr:row>
          <xdr:rowOff>152400</xdr:rowOff>
        </xdr:from>
        <xdr:to>
          <xdr:col>7</xdr:col>
          <xdr:colOff>762000</xdr:colOff>
          <xdr:row>7</xdr:row>
          <xdr:rowOff>129540</xdr:rowOff>
        </xdr:to>
        <xdr:sp macro="" textlink="">
          <xdr:nvSpPr>
            <xdr:cNvPr id="16425" name="Option Button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xdr:col>
      <xdr:colOff>11241</xdr:colOff>
      <xdr:row>42</xdr:row>
      <xdr:rowOff>44955</xdr:rowOff>
    </xdr:from>
    <xdr:to>
      <xdr:col>4</xdr:col>
      <xdr:colOff>685575</xdr:colOff>
      <xdr:row>42</xdr:row>
      <xdr:rowOff>280974</xdr:rowOff>
    </xdr:to>
    <xdr:sp macro="" textlink="">
      <xdr:nvSpPr>
        <xdr:cNvPr id="4" name="文字方塊 3">
          <a:hlinkClick xmlns:r="http://schemas.openxmlformats.org/officeDocument/2006/relationships" r:id="rId2"/>
        </xdr:cNvPr>
        <xdr:cNvSpPr txBox="1"/>
      </xdr:nvSpPr>
      <xdr:spPr>
        <a:xfrm>
          <a:off x="3293011" y="8373008"/>
          <a:ext cx="674334" cy="236019"/>
        </a:xfrm>
        <a:prstGeom prst="rect">
          <a:avLst/>
        </a:prstGeom>
        <a:solidFill>
          <a:srgbClr val="E9F7D2"/>
        </a:solidFill>
        <a:ln w="9525" cmpd="sng">
          <a:solidFill>
            <a:schemeClr val="lt1">
              <a:shade val="50000"/>
            </a:schemeClr>
          </a:solidFill>
        </a:ln>
        <a:scene3d>
          <a:camera prst="orthographicFront"/>
          <a:lightRig rig="threePt" dir="t"/>
        </a:scene3d>
        <a:sp3d>
          <a:bevelT prst="relaxedInse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上</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27</xdr:row>
          <xdr:rowOff>632460</xdr:rowOff>
        </xdr:from>
        <xdr:to>
          <xdr:col>8</xdr:col>
          <xdr:colOff>0</xdr:colOff>
          <xdr:row>29</xdr:row>
          <xdr:rowOff>0</xdr:rowOff>
        </xdr:to>
        <xdr:sp macro="" textlink="">
          <xdr:nvSpPr>
            <xdr:cNvPr id="16446" name="Group Box 62" hidden="1">
              <a:extLst>
                <a:ext uri="{63B3BB69-23CF-44E3-9099-C40C66FF867C}">
                  <a14:compatExt spid="_x0000_s164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129540</xdr:rowOff>
        </xdr:from>
        <xdr:to>
          <xdr:col>6</xdr:col>
          <xdr:colOff>792480</xdr:colOff>
          <xdr:row>28</xdr:row>
          <xdr:rowOff>342900</xdr:rowOff>
        </xdr:to>
        <xdr:sp macro="" textlink="">
          <xdr:nvSpPr>
            <xdr:cNvPr id="16447" name="Option Button 63" hidden="1">
              <a:extLst>
                <a:ext uri="{63B3BB69-23CF-44E3-9099-C40C66FF867C}">
                  <a14:compatExt spid="_x0000_s16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28</xdr:row>
          <xdr:rowOff>137160</xdr:rowOff>
        </xdr:from>
        <xdr:to>
          <xdr:col>7</xdr:col>
          <xdr:colOff>746760</xdr:colOff>
          <xdr:row>28</xdr:row>
          <xdr:rowOff>335280</xdr:rowOff>
        </xdr:to>
        <xdr:sp macro="" textlink="">
          <xdr:nvSpPr>
            <xdr:cNvPr id="16448" name="Option Button 64" hidden="1">
              <a:extLst>
                <a:ext uri="{63B3BB69-23CF-44E3-9099-C40C66FF867C}">
                  <a14:compatExt spid="_x0000_s164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441960</xdr:rowOff>
        </xdr:from>
        <xdr:to>
          <xdr:col>8</xdr:col>
          <xdr:colOff>0</xdr:colOff>
          <xdr:row>30</xdr:row>
          <xdr:rowOff>0</xdr:rowOff>
        </xdr:to>
        <xdr:sp macro="" textlink="">
          <xdr:nvSpPr>
            <xdr:cNvPr id="16449" name="Group Box 65" hidden="1">
              <a:extLst>
                <a:ext uri="{63B3BB69-23CF-44E3-9099-C40C66FF867C}">
                  <a14:compatExt spid="_x0000_s16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29</xdr:row>
          <xdr:rowOff>129540</xdr:rowOff>
        </xdr:from>
        <xdr:to>
          <xdr:col>6</xdr:col>
          <xdr:colOff>769620</xdr:colOff>
          <xdr:row>29</xdr:row>
          <xdr:rowOff>327660</xdr:rowOff>
        </xdr:to>
        <xdr:sp macro="" textlink="">
          <xdr:nvSpPr>
            <xdr:cNvPr id="16450" name="Option Button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29</xdr:row>
          <xdr:rowOff>129540</xdr:rowOff>
        </xdr:from>
        <xdr:to>
          <xdr:col>7</xdr:col>
          <xdr:colOff>746760</xdr:colOff>
          <xdr:row>29</xdr:row>
          <xdr:rowOff>327660</xdr:rowOff>
        </xdr:to>
        <xdr:sp macro="" textlink="">
          <xdr:nvSpPr>
            <xdr:cNvPr id="16451" name="Option Button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441960</xdr:rowOff>
        </xdr:from>
        <xdr:to>
          <xdr:col>8</xdr:col>
          <xdr:colOff>0</xdr:colOff>
          <xdr:row>31</xdr:row>
          <xdr:rowOff>0</xdr:rowOff>
        </xdr:to>
        <xdr:sp macro="" textlink="">
          <xdr:nvSpPr>
            <xdr:cNvPr id="16452" name="Group Box 68" hidden="1">
              <a:extLst>
                <a:ext uri="{63B3BB69-23CF-44E3-9099-C40C66FF867C}">
                  <a14:compatExt spid="_x0000_s164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30</xdr:row>
          <xdr:rowOff>121920</xdr:rowOff>
        </xdr:from>
        <xdr:to>
          <xdr:col>6</xdr:col>
          <xdr:colOff>769620</xdr:colOff>
          <xdr:row>30</xdr:row>
          <xdr:rowOff>350520</xdr:rowOff>
        </xdr:to>
        <xdr:sp macro="" textlink="">
          <xdr:nvSpPr>
            <xdr:cNvPr id="16453" name="Option Button 69" hidden="1">
              <a:extLst>
                <a:ext uri="{63B3BB69-23CF-44E3-9099-C40C66FF867C}">
                  <a14:compatExt spid="_x0000_s16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30</xdr:row>
          <xdr:rowOff>129540</xdr:rowOff>
        </xdr:from>
        <xdr:to>
          <xdr:col>7</xdr:col>
          <xdr:colOff>762000</xdr:colOff>
          <xdr:row>30</xdr:row>
          <xdr:rowOff>342900</xdr:rowOff>
        </xdr:to>
        <xdr:sp macro="" textlink="">
          <xdr:nvSpPr>
            <xdr:cNvPr id="16455" name="Option Button 71" hidden="1">
              <a:extLst>
                <a:ext uri="{63B3BB69-23CF-44E3-9099-C40C66FF867C}">
                  <a14:compatExt spid="_x0000_s164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332292</xdr:colOff>
      <xdr:row>16</xdr:row>
      <xdr:rowOff>83191</xdr:rowOff>
    </xdr:from>
    <xdr:to>
      <xdr:col>2</xdr:col>
      <xdr:colOff>292281</xdr:colOff>
      <xdr:row>17</xdr:row>
      <xdr:rowOff>133091</xdr:rowOff>
    </xdr:to>
    <xdr:sp macro="" textlink="">
      <xdr:nvSpPr>
        <xdr:cNvPr id="62" name="文字方塊 61"/>
        <xdr:cNvSpPr txBox="1"/>
      </xdr:nvSpPr>
      <xdr:spPr>
        <a:xfrm>
          <a:off x="1157792" y="5988691"/>
          <a:ext cx="785489" cy="303900"/>
        </a:xfrm>
        <a:prstGeom prst="rect">
          <a:avLst/>
        </a:prstGeom>
        <a:solidFill>
          <a:srgbClr val="EAF6F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1100">
              <a:solidFill>
                <a:schemeClr val="dk1"/>
              </a:solidFill>
              <a:latin typeface="+mn-lt"/>
              <a:ea typeface="+mn-ea"/>
              <a:cs typeface="+mn-cs"/>
            </a:rPr>
            <a:t>13A</a:t>
          </a:r>
          <a:r>
            <a:rPr lang="en-US" altLang="zh-TW" sz="1100" baseline="0">
              <a:solidFill>
                <a:schemeClr val="dk1"/>
              </a:solidFill>
              <a:latin typeface="+mn-lt"/>
              <a:ea typeface="+mn-ea"/>
              <a:cs typeface="+mn-cs"/>
            </a:rPr>
            <a:t> Plug</a:t>
          </a:r>
          <a:endParaRPr lang="zh-TW" altLang="en-US" sz="110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25</xdr:row>
          <xdr:rowOff>251460</xdr:rowOff>
        </xdr:from>
        <xdr:to>
          <xdr:col>8</xdr:col>
          <xdr:colOff>0</xdr:colOff>
          <xdr:row>27</xdr:row>
          <xdr:rowOff>0</xdr:rowOff>
        </xdr:to>
        <xdr:sp macro="" textlink="">
          <xdr:nvSpPr>
            <xdr:cNvPr id="16456" name="Group Box 72" hidden="1">
              <a:extLst>
                <a:ext uri="{63B3BB69-23CF-44E3-9099-C40C66FF867C}">
                  <a14:compatExt spid="_x0000_s164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26</xdr:row>
          <xdr:rowOff>175260</xdr:rowOff>
        </xdr:from>
        <xdr:to>
          <xdr:col>6</xdr:col>
          <xdr:colOff>792480</xdr:colOff>
          <xdr:row>26</xdr:row>
          <xdr:rowOff>472440</xdr:rowOff>
        </xdr:to>
        <xdr:sp macro="" textlink="">
          <xdr:nvSpPr>
            <xdr:cNvPr id="16457" name="Option Button 73" hidden="1">
              <a:extLst>
                <a:ext uri="{63B3BB69-23CF-44E3-9099-C40C66FF867C}">
                  <a14:compatExt spid="_x0000_s164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26</xdr:row>
          <xdr:rowOff>175260</xdr:rowOff>
        </xdr:from>
        <xdr:to>
          <xdr:col>7</xdr:col>
          <xdr:colOff>853440</xdr:colOff>
          <xdr:row>26</xdr:row>
          <xdr:rowOff>480060</xdr:rowOff>
        </xdr:to>
        <xdr:sp macro="" textlink="">
          <xdr:nvSpPr>
            <xdr:cNvPr id="16458" name="Option Button 74" hidden="1">
              <a:extLst>
                <a:ext uri="{63B3BB69-23CF-44E3-9099-C40C66FF867C}">
                  <a14:compatExt spid="_x0000_s164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8</xdr:col>
          <xdr:colOff>0</xdr:colOff>
          <xdr:row>28</xdr:row>
          <xdr:rowOff>0</xdr:rowOff>
        </xdr:to>
        <xdr:sp macro="" textlink="">
          <xdr:nvSpPr>
            <xdr:cNvPr id="16459" name="Group Box 75" hidden="1">
              <a:extLst>
                <a:ext uri="{63B3BB69-23CF-44E3-9099-C40C66FF867C}">
                  <a14:compatExt spid="_x0000_s16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27</xdr:row>
          <xdr:rowOff>205740</xdr:rowOff>
        </xdr:from>
        <xdr:to>
          <xdr:col>6</xdr:col>
          <xdr:colOff>792480</xdr:colOff>
          <xdr:row>27</xdr:row>
          <xdr:rowOff>464820</xdr:rowOff>
        </xdr:to>
        <xdr:sp macro="" textlink="">
          <xdr:nvSpPr>
            <xdr:cNvPr id="16460" name="Option Button 76" hidden="1">
              <a:extLst>
                <a:ext uri="{63B3BB69-23CF-44E3-9099-C40C66FF867C}">
                  <a14:compatExt spid="_x0000_s164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27</xdr:row>
          <xdr:rowOff>228600</xdr:rowOff>
        </xdr:from>
        <xdr:to>
          <xdr:col>7</xdr:col>
          <xdr:colOff>762000</xdr:colOff>
          <xdr:row>27</xdr:row>
          <xdr:rowOff>441960</xdr:rowOff>
        </xdr:to>
        <xdr:sp macro="" textlink="">
          <xdr:nvSpPr>
            <xdr:cNvPr id="16461" name="Option Button 77" hidden="1">
              <a:extLst>
                <a:ext uri="{63B3BB69-23CF-44E3-9099-C40C66FF867C}">
                  <a14:compatExt spid="_x0000_s164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265042</xdr:colOff>
      <xdr:row>16</xdr:row>
      <xdr:rowOff>220870</xdr:rowOff>
    </xdr:from>
    <xdr:to>
      <xdr:col>3</xdr:col>
      <xdr:colOff>473510</xdr:colOff>
      <xdr:row>21</xdr:row>
      <xdr:rowOff>165098</xdr:rowOff>
    </xdr:to>
    <xdr:pic>
      <xdr:nvPicPr>
        <xdr:cNvPr id="2" name="圖片 1"/>
        <xdr:cNvPicPr>
          <a:picLocks noChangeAspect="1"/>
        </xdr:cNvPicPr>
      </xdr:nvPicPr>
      <xdr:blipFill>
        <a:blip xmlns:r="http://schemas.openxmlformats.org/officeDocument/2006/relationships" r:embed="rId3"/>
        <a:stretch>
          <a:fillRect/>
        </a:stretch>
      </xdr:blipFill>
      <xdr:spPr>
        <a:xfrm>
          <a:off x="1921564" y="6140174"/>
          <a:ext cx="1036729" cy="1214228"/>
        </a:xfrm>
        <a:prstGeom prst="rect">
          <a:avLst/>
        </a:prstGeom>
      </xdr:spPr>
    </xdr:pic>
    <xdr:clientData/>
  </xdr:twoCellAnchor>
  <xdr:twoCellAnchor editAs="oneCell">
    <xdr:from>
      <xdr:col>4</xdr:col>
      <xdr:colOff>750958</xdr:colOff>
      <xdr:row>17</xdr:row>
      <xdr:rowOff>121478</xdr:rowOff>
    </xdr:from>
    <xdr:to>
      <xdr:col>5</xdr:col>
      <xdr:colOff>870523</xdr:colOff>
      <xdr:row>21</xdr:row>
      <xdr:rowOff>188291</xdr:rowOff>
    </xdr:to>
    <xdr:pic>
      <xdr:nvPicPr>
        <xdr:cNvPr id="3" name="圖片 2"/>
        <xdr:cNvPicPr>
          <a:picLocks noChangeAspect="1"/>
        </xdr:cNvPicPr>
      </xdr:nvPicPr>
      <xdr:blipFill>
        <a:blip xmlns:r="http://schemas.openxmlformats.org/officeDocument/2006/relationships" r:embed="rId4"/>
        <a:stretch>
          <a:fillRect/>
        </a:stretch>
      </xdr:blipFill>
      <xdr:spPr>
        <a:xfrm>
          <a:off x="4064001" y="6294782"/>
          <a:ext cx="947826" cy="1082813"/>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 Type="http://schemas.openxmlformats.org/officeDocument/2006/relationships/vmlDrawing" Target="../drawings/vmlDrawing6.vml"/><Relationship Id="rId21" Type="http://schemas.openxmlformats.org/officeDocument/2006/relationships/ctrlProp" Target="../ctrlProps/ctrlProp120.xml"/><Relationship Id="rId34" Type="http://schemas.openxmlformats.org/officeDocument/2006/relationships/ctrlProp" Target="../ctrlProps/ctrlProp133.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2" Type="http://schemas.openxmlformats.org/officeDocument/2006/relationships/drawing" Target="../drawings/drawing6.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1.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image" Target="../media/image1.png"/><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ctrlProp" Target="../ctrlProps/ctrlProp46.x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3" Type="http://schemas.openxmlformats.org/officeDocument/2006/relationships/ctrlProp" Target="../ctrlProps/ctrlProp58.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vmlDrawing" Target="../drawings/vmlDrawing5.v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1" Type="http://schemas.openxmlformats.org/officeDocument/2006/relationships/drawing" Target="../drawings/drawing5.xml"/><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21"/>
  <sheetViews>
    <sheetView zoomScale="139" workbookViewId="0">
      <selection activeCell="B3" sqref="B3:H7"/>
    </sheetView>
  </sheetViews>
  <sheetFormatPr defaultColWidth="11.44140625" defaultRowHeight="16.2"/>
  <cols>
    <col min="7" max="7" width="10.109375" customWidth="1"/>
    <col min="8" max="13" width="12" customWidth="1"/>
  </cols>
  <sheetData>
    <row r="3" spans="2:13" ht="16.8" thickBot="1"/>
    <row r="4" spans="2:13" ht="16.8" thickBot="1">
      <c r="B4" s="5" t="s">
        <v>0</v>
      </c>
      <c r="C4" s="2"/>
      <c r="D4" s="2"/>
      <c r="E4" s="2"/>
      <c r="F4" s="2"/>
      <c r="G4" s="2"/>
      <c r="H4" s="2"/>
      <c r="I4" s="2"/>
      <c r="J4" s="2"/>
    </row>
    <row r="5" spans="2:13" ht="28.95" customHeight="1">
      <c r="B5" s="106" t="s">
        <v>13</v>
      </c>
      <c r="C5" s="106"/>
      <c r="D5" s="106"/>
      <c r="E5" s="106"/>
      <c r="F5" s="106"/>
      <c r="G5" s="106"/>
      <c r="H5" s="106"/>
      <c r="I5" s="14"/>
      <c r="J5" s="1"/>
      <c r="K5" s="1"/>
      <c r="L5" s="1"/>
      <c r="M5" s="1"/>
    </row>
    <row r="6" spans="2:13" ht="16.8" thickBot="1">
      <c r="B6" s="19" t="s">
        <v>1</v>
      </c>
      <c r="C6" s="19"/>
      <c r="D6" s="19"/>
      <c r="E6" s="19"/>
      <c r="F6" s="19"/>
      <c r="G6" s="19"/>
      <c r="H6" s="19"/>
      <c r="I6" s="15"/>
    </row>
    <row r="7" spans="2:13">
      <c r="B7" s="107" t="s">
        <v>2</v>
      </c>
      <c r="C7" s="108"/>
      <c r="D7" s="108"/>
      <c r="E7" s="108"/>
      <c r="F7" s="108"/>
      <c r="G7" s="16" t="s">
        <v>14</v>
      </c>
      <c r="H7" s="6" t="s">
        <v>15</v>
      </c>
      <c r="I7" s="12"/>
    </row>
    <row r="8" spans="2:13" ht="18" customHeight="1">
      <c r="B8" s="109" t="s">
        <v>3</v>
      </c>
      <c r="C8" s="110"/>
      <c r="D8" s="110"/>
      <c r="E8" s="110"/>
      <c r="F8" s="110"/>
      <c r="G8" s="20"/>
      <c r="H8" s="21"/>
      <c r="I8" s="13">
        <v>2</v>
      </c>
      <c r="J8" s="26">
        <v>2</v>
      </c>
      <c r="K8" s="26"/>
      <c r="L8" s="26"/>
    </row>
    <row r="9" spans="2:13" ht="18" customHeight="1">
      <c r="B9" s="109" t="s">
        <v>4</v>
      </c>
      <c r="C9" s="110"/>
      <c r="D9" s="110"/>
      <c r="E9" s="110"/>
      <c r="F9" s="110"/>
      <c r="G9" s="20"/>
      <c r="H9" s="21"/>
      <c r="I9" s="13"/>
      <c r="J9" s="26"/>
      <c r="K9" s="26"/>
      <c r="L9" s="26"/>
    </row>
    <row r="10" spans="2:13" ht="18" customHeight="1">
      <c r="B10" s="109" t="s">
        <v>5</v>
      </c>
      <c r="C10" s="110"/>
      <c r="D10" s="110"/>
      <c r="E10" s="110"/>
      <c r="F10" s="110"/>
      <c r="G10" s="20"/>
      <c r="H10" s="21"/>
      <c r="I10" s="13"/>
      <c r="J10" s="26"/>
      <c r="K10" s="26"/>
      <c r="L10" s="26"/>
    </row>
    <row r="11" spans="2:13" ht="18" customHeight="1">
      <c r="B11" s="109" t="s">
        <v>6</v>
      </c>
      <c r="C11" s="110"/>
      <c r="D11" s="110"/>
      <c r="E11" s="110"/>
      <c r="F11" s="110"/>
      <c r="G11" s="20"/>
      <c r="H11" s="21"/>
      <c r="I11" s="13"/>
      <c r="J11" s="26"/>
      <c r="K11" s="26"/>
      <c r="L11" s="26"/>
    </row>
    <row r="12" spans="2:13" ht="33" customHeight="1">
      <c r="B12" s="111" t="s">
        <v>7</v>
      </c>
      <c r="C12" s="112"/>
      <c r="D12" s="112"/>
      <c r="E12" s="112"/>
      <c r="F12" s="112"/>
      <c r="G12" s="22"/>
      <c r="H12" s="21"/>
      <c r="I12" s="13"/>
      <c r="J12" s="26"/>
      <c r="K12" s="26"/>
      <c r="L12" s="26"/>
    </row>
    <row r="13" spans="2:13" ht="18" customHeight="1">
      <c r="B13" s="113" t="str">
        <f>IF(OR(I8=TRUE,I9=TRUE,I10=TRUE,I11=TRUE,I12=TRUE),K14,IF(AND(J8=TRUE,J9=TRUE,J10=TRUE,J11=TRUE,J12=TRUE),K13,""))</f>
        <v/>
      </c>
      <c r="C13" s="114"/>
      <c r="D13" s="114"/>
      <c r="E13" s="114"/>
      <c r="F13" s="114"/>
      <c r="G13" s="114"/>
      <c r="H13" s="115"/>
      <c r="I13" s="13"/>
      <c r="J13" s="26"/>
      <c r="K13" s="27" t="s">
        <v>17</v>
      </c>
      <c r="L13" s="26"/>
    </row>
    <row r="14" spans="2:13">
      <c r="B14" s="116" t="s">
        <v>8</v>
      </c>
      <c r="C14" s="117"/>
      <c r="D14" s="117"/>
      <c r="E14" s="117"/>
      <c r="F14" s="118"/>
      <c r="G14" s="17" t="s">
        <v>14</v>
      </c>
      <c r="H14" s="18" t="s">
        <v>15</v>
      </c>
      <c r="I14" s="13"/>
      <c r="J14" s="26"/>
      <c r="K14" s="27" t="s">
        <v>16</v>
      </c>
      <c r="L14" s="26"/>
    </row>
    <row r="15" spans="2:13" ht="18" customHeight="1">
      <c r="B15" s="119" t="s">
        <v>9</v>
      </c>
      <c r="C15" s="120"/>
      <c r="D15" s="120"/>
      <c r="E15" s="120"/>
      <c r="F15" s="121"/>
      <c r="G15" s="23"/>
      <c r="H15" s="24"/>
      <c r="I15" s="12"/>
    </row>
    <row r="16" spans="2:13" ht="18" customHeight="1">
      <c r="B16" s="119" t="s">
        <v>10</v>
      </c>
      <c r="C16" s="120"/>
      <c r="D16" s="120"/>
      <c r="E16" s="120"/>
      <c r="F16" s="121"/>
      <c r="G16" s="23"/>
      <c r="H16" s="24"/>
      <c r="I16" s="12"/>
    </row>
    <row r="17" spans="2:9" ht="15" customHeight="1">
      <c r="B17" s="96" t="s">
        <v>11</v>
      </c>
      <c r="C17" s="97"/>
      <c r="D17" s="97"/>
      <c r="E17" s="97"/>
      <c r="F17" s="98"/>
      <c r="G17" s="102"/>
      <c r="H17" s="104"/>
      <c r="I17" s="12"/>
    </row>
    <row r="18" spans="2:9" ht="16.8" thickBot="1">
      <c r="B18" s="99"/>
      <c r="C18" s="100"/>
      <c r="D18" s="100"/>
      <c r="E18" s="100"/>
      <c r="F18" s="101"/>
      <c r="G18" s="103"/>
      <c r="H18" s="105"/>
      <c r="I18" s="12"/>
    </row>
    <row r="21" spans="2:9">
      <c r="B21" s="8"/>
    </row>
  </sheetData>
  <mergeCells count="14">
    <mergeCell ref="B17:F18"/>
    <mergeCell ref="G17:G18"/>
    <mergeCell ref="H17:H18"/>
    <mergeCell ref="B5:H5"/>
    <mergeCell ref="B7:F7"/>
    <mergeCell ref="B8:F8"/>
    <mergeCell ref="B9:F9"/>
    <mergeCell ref="B10:F10"/>
    <mergeCell ref="B11:F11"/>
    <mergeCell ref="B12:F12"/>
    <mergeCell ref="B13:H13"/>
    <mergeCell ref="B14:F14"/>
    <mergeCell ref="B15:F15"/>
    <mergeCell ref="B16:F16"/>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7185" r:id="rId3" name="Group Box 17">
              <controlPr defaultSize="0" autoFill="0" autoPict="0">
                <anchor moveWithCells="1">
                  <from>
                    <xdr:col>6</xdr:col>
                    <xdr:colOff>15240</xdr:colOff>
                    <xdr:row>7</xdr:row>
                    <xdr:rowOff>0</xdr:rowOff>
                  </from>
                  <to>
                    <xdr:col>7</xdr:col>
                    <xdr:colOff>762000</xdr:colOff>
                    <xdr:row>8</xdr:row>
                    <xdr:rowOff>60960</xdr:rowOff>
                  </to>
                </anchor>
              </controlPr>
            </control>
          </mc:Choice>
        </mc:AlternateContent>
        <mc:AlternateContent xmlns:mc="http://schemas.openxmlformats.org/markup-compatibility/2006">
          <mc:Choice Requires="x14">
            <control shapeId="7186" r:id="rId4" name="Option Button 18">
              <controlPr defaultSize="0" autoFill="0" autoLine="0" autoPict="0">
                <anchor moveWithCells="1">
                  <from>
                    <xdr:col>6</xdr:col>
                    <xdr:colOff>228600</xdr:colOff>
                    <xdr:row>6</xdr:row>
                    <xdr:rowOff>175260</xdr:rowOff>
                  </from>
                  <to>
                    <xdr:col>7</xdr:col>
                    <xdr:colOff>342900</xdr:colOff>
                    <xdr:row>8</xdr:row>
                    <xdr:rowOff>22860</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7</xdr:col>
                    <xdr:colOff>243840</xdr:colOff>
                    <xdr:row>6</xdr:row>
                    <xdr:rowOff>152400</xdr:rowOff>
                  </from>
                  <to>
                    <xdr:col>8</xdr:col>
                    <xdr:colOff>365760</xdr:colOff>
                    <xdr:row>8</xdr:row>
                    <xdr:rowOff>76200</xdr:rowOff>
                  </to>
                </anchor>
              </controlPr>
            </control>
          </mc:Choice>
        </mc:AlternateContent>
        <mc:AlternateContent xmlns:mc="http://schemas.openxmlformats.org/markup-compatibility/2006">
          <mc:Choice Requires="x14">
            <control shapeId="7195" r:id="rId6" name="Group Box 27">
              <controlPr defaultSize="0" autoFill="0" autoPict="0">
                <anchor moveWithCells="1">
                  <from>
                    <xdr:col>6</xdr:col>
                    <xdr:colOff>0</xdr:colOff>
                    <xdr:row>8</xdr:row>
                    <xdr:rowOff>60960</xdr:rowOff>
                  </from>
                  <to>
                    <xdr:col>7</xdr:col>
                    <xdr:colOff>899160</xdr:colOff>
                    <xdr:row>9</xdr:row>
                    <xdr:rowOff>152400</xdr:rowOff>
                  </to>
                </anchor>
              </controlPr>
            </control>
          </mc:Choice>
        </mc:AlternateContent>
        <mc:AlternateContent xmlns:mc="http://schemas.openxmlformats.org/markup-compatibility/2006">
          <mc:Choice Requires="x14">
            <control shapeId="7196" r:id="rId7" name="Option Button 28">
              <controlPr defaultSize="0" autoFill="0" autoLine="0" autoPict="0">
                <anchor moveWithCells="1">
                  <from>
                    <xdr:col>6</xdr:col>
                    <xdr:colOff>266700</xdr:colOff>
                    <xdr:row>8</xdr:row>
                    <xdr:rowOff>175260</xdr:rowOff>
                  </from>
                  <to>
                    <xdr:col>6</xdr:col>
                    <xdr:colOff>662940</xdr:colOff>
                    <xdr:row>9</xdr:row>
                    <xdr:rowOff>167640</xdr:rowOff>
                  </to>
                </anchor>
              </controlPr>
            </control>
          </mc:Choice>
        </mc:AlternateContent>
        <mc:AlternateContent xmlns:mc="http://schemas.openxmlformats.org/markup-compatibility/2006">
          <mc:Choice Requires="x14">
            <control shapeId="7197" r:id="rId8" name="Option Button 29">
              <controlPr defaultSize="0" autoFill="0" autoLine="0" autoPict="0">
                <anchor moveWithCells="1">
                  <from>
                    <xdr:col>7</xdr:col>
                    <xdr:colOff>419100</xdr:colOff>
                    <xdr:row>8</xdr:row>
                    <xdr:rowOff>167640</xdr:rowOff>
                  </from>
                  <to>
                    <xdr:col>7</xdr:col>
                    <xdr:colOff>815340</xdr:colOff>
                    <xdr:row>9</xdr:row>
                    <xdr:rowOff>152400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I60"/>
  <sheetViews>
    <sheetView showGridLines="0" showRowColHeaders="0" zoomScaleNormal="100" workbookViewId="0">
      <selection activeCell="K44" sqref="K44"/>
    </sheetView>
  </sheetViews>
  <sheetFormatPr defaultColWidth="0" defaultRowHeight="19.95" customHeight="1"/>
  <cols>
    <col min="1" max="5" width="10.77734375" style="36" customWidth="1"/>
    <col min="6" max="6" width="19.77734375" style="36" customWidth="1"/>
    <col min="7" max="8" width="13.33203125" style="36" customWidth="1"/>
    <col min="9" max="9" width="12.77734375" style="37" customWidth="1"/>
    <col min="10" max="10" width="96.44140625" style="38" hidden="1" customWidth="1"/>
    <col min="11" max="11" width="12.77734375" style="36" customWidth="1"/>
    <col min="12" max="13" width="12.77734375" style="36" hidden="1" customWidth="1"/>
    <col min="14" max="763" width="0" style="36" hidden="1" customWidth="1"/>
    <col min="764" max="16384" width="10.77734375" style="36" hidden="1"/>
  </cols>
  <sheetData>
    <row r="1" spans="2:13" ht="40.049999999999997" customHeight="1"/>
    <row r="2" spans="2:13" ht="43.95" hidden="1" customHeight="1" thickTop="1" thickBot="1">
      <c r="B2" s="123"/>
      <c r="C2" s="124"/>
      <c r="D2" s="124"/>
      <c r="E2" s="124"/>
      <c r="F2" s="124"/>
      <c r="G2" s="124"/>
      <c r="H2" s="125"/>
      <c r="I2" s="39"/>
    </row>
    <row r="3" spans="2:13" ht="60" customHeight="1" thickBot="1">
      <c r="B3" s="122" t="s">
        <v>71</v>
      </c>
      <c r="C3" s="122"/>
      <c r="D3" s="122"/>
      <c r="E3" s="122"/>
      <c r="F3" s="122"/>
      <c r="G3" s="122"/>
      <c r="H3" s="122"/>
      <c r="I3" s="40"/>
    </row>
    <row r="4" spans="2:13" ht="30" customHeight="1" thickBot="1">
      <c r="B4" s="198"/>
      <c r="C4" s="198"/>
      <c r="D4" s="198"/>
      <c r="E4" s="198"/>
      <c r="F4" s="198"/>
      <c r="G4" s="198"/>
      <c r="H4" s="198"/>
      <c r="I4" s="57"/>
      <c r="J4" s="42" t="s">
        <v>25</v>
      </c>
      <c r="K4" s="50"/>
    </row>
    <row r="5" spans="2:13" ht="49.95" customHeight="1" thickBot="1">
      <c r="B5" s="127" t="s">
        <v>66</v>
      </c>
      <c r="C5" s="127"/>
      <c r="D5" s="127"/>
      <c r="E5" s="127"/>
      <c r="F5" s="127"/>
      <c r="G5" s="127"/>
      <c r="H5" s="127"/>
      <c r="I5" s="62"/>
      <c r="J5" s="43" t="s">
        <v>44</v>
      </c>
    </row>
    <row r="6" spans="2:13" ht="19.95" customHeight="1" thickTop="1">
      <c r="B6" s="199" t="s">
        <v>67</v>
      </c>
      <c r="C6" s="200"/>
      <c r="D6" s="200"/>
      <c r="E6" s="200"/>
      <c r="F6" s="201"/>
      <c r="G6" s="63" t="s">
        <v>62</v>
      </c>
      <c r="H6" s="86" t="s">
        <v>42</v>
      </c>
      <c r="I6" s="55"/>
      <c r="J6" s="45" t="s">
        <v>45</v>
      </c>
    </row>
    <row r="7" spans="2:13" ht="19.95" customHeight="1">
      <c r="B7" s="202" t="s">
        <v>72</v>
      </c>
      <c r="C7" s="203"/>
      <c r="D7" s="203"/>
      <c r="E7" s="203"/>
      <c r="F7" s="204"/>
      <c r="G7" s="208"/>
      <c r="H7" s="209"/>
      <c r="I7" s="57"/>
      <c r="J7" s="136">
        <v>0</v>
      </c>
    </row>
    <row r="8" spans="2:13" ht="19.95" customHeight="1">
      <c r="B8" s="205"/>
      <c r="C8" s="206"/>
      <c r="D8" s="206"/>
      <c r="E8" s="206"/>
      <c r="F8" s="207"/>
      <c r="G8" s="208"/>
      <c r="H8" s="209"/>
      <c r="I8" s="57"/>
      <c r="J8" s="136"/>
    </row>
    <row r="9" spans="2:13" ht="34.950000000000003" customHeight="1">
      <c r="B9" s="202" t="s">
        <v>73</v>
      </c>
      <c r="C9" s="210"/>
      <c r="D9" s="210"/>
      <c r="E9" s="210"/>
      <c r="F9" s="211"/>
      <c r="G9" s="208"/>
      <c r="H9" s="209"/>
      <c r="I9" s="57"/>
      <c r="J9" s="136">
        <v>0</v>
      </c>
      <c r="M9" s="64"/>
    </row>
    <row r="10" spans="2:13" ht="34.950000000000003" customHeight="1">
      <c r="B10" s="229"/>
      <c r="C10" s="230"/>
      <c r="D10" s="230"/>
      <c r="E10" s="230"/>
      <c r="F10" s="231"/>
      <c r="G10" s="208"/>
      <c r="H10" s="209"/>
      <c r="I10" s="57"/>
      <c r="J10" s="136"/>
    </row>
    <row r="11" spans="2:13" ht="30" customHeight="1">
      <c r="B11" s="202" t="s">
        <v>74</v>
      </c>
      <c r="C11" s="210"/>
      <c r="D11" s="210"/>
      <c r="E11" s="210"/>
      <c r="F11" s="211"/>
      <c r="G11" s="208"/>
      <c r="H11" s="209"/>
      <c r="I11" s="57"/>
      <c r="J11" s="136">
        <v>0</v>
      </c>
    </row>
    <row r="12" spans="2:13" ht="30" customHeight="1" thickBot="1">
      <c r="B12" s="212"/>
      <c r="C12" s="213"/>
      <c r="D12" s="213"/>
      <c r="E12" s="213"/>
      <c r="F12" s="214"/>
      <c r="G12" s="215"/>
      <c r="H12" s="216"/>
      <c r="I12" s="57"/>
      <c r="J12" s="136"/>
    </row>
    <row r="13" spans="2:13" ht="19.95" customHeight="1" thickBot="1">
      <c r="B13" s="157" t="str">
        <f>IF(AND(J7=1,J9=1,J11=1),J6,IF(OR(J7=2,J9=2,J11=2),J5,J13))</f>
        <v>Please complete Part A.</v>
      </c>
      <c r="C13" s="158"/>
      <c r="D13" s="158"/>
      <c r="E13" s="158"/>
      <c r="F13" s="158"/>
      <c r="G13" s="158"/>
      <c r="H13" s="159"/>
      <c r="I13" s="60"/>
      <c r="J13" s="61" t="s">
        <v>46</v>
      </c>
    </row>
    <row r="14" spans="2:13" ht="19.95" customHeight="1" thickBot="1">
      <c r="B14" s="160"/>
      <c r="C14" s="161"/>
      <c r="D14" s="161"/>
      <c r="E14" s="161"/>
      <c r="F14" s="161"/>
      <c r="G14" s="161"/>
      <c r="H14" s="162"/>
      <c r="I14" s="60"/>
    </row>
    <row r="15" spans="2:13" s="66" customFormat="1" ht="19.95" customHeight="1" thickBot="1">
      <c r="B15" s="232" t="s">
        <v>43</v>
      </c>
      <c r="C15" s="233"/>
      <c r="D15" s="233"/>
      <c r="E15" s="233"/>
      <c r="F15" s="233"/>
      <c r="G15" s="233"/>
      <c r="H15" s="234"/>
      <c r="I15" s="65"/>
    </row>
    <row r="16" spans="2:13" ht="34.950000000000003" customHeight="1" thickBot="1">
      <c r="B16" s="235" t="s">
        <v>79</v>
      </c>
      <c r="C16" s="236"/>
      <c r="D16" s="236"/>
      <c r="E16" s="236"/>
      <c r="F16" s="236"/>
      <c r="G16" s="236"/>
      <c r="H16" s="87"/>
      <c r="I16" s="67"/>
      <c r="J16" s="42" t="s">
        <v>24</v>
      </c>
      <c r="K16" s="37"/>
    </row>
    <row r="17" spans="2:16" ht="19.95" customHeight="1">
      <c r="B17" s="237"/>
      <c r="C17" s="238"/>
      <c r="D17" s="238"/>
      <c r="E17" s="238"/>
      <c r="F17" s="238"/>
      <c r="G17" s="238"/>
      <c r="H17" s="239"/>
      <c r="I17" s="57"/>
      <c r="J17" s="68" t="s">
        <v>47</v>
      </c>
      <c r="K17" s="37"/>
      <c r="L17" s="37"/>
      <c r="M17" s="37"/>
      <c r="N17" s="37"/>
      <c r="O17" s="37"/>
      <c r="P17" s="37"/>
    </row>
    <row r="18" spans="2:16" ht="19.95" customHeight="1">
      <c r="B18" s="240"/>
      <c r="C18" s="173"/>
      <c r="D18" s="173"/>
      <c r="E18" s="173"/>
      <c r="F18" s="173"/>
      <c r="G18" s="173"/>
      <c r="H18" s="241"/>
      <c r="I18" s="57"/>
      <c r="J18" s="45" t="s">
        <v>48</v>
      </c>
      <c r="K18" s="37"/>
      <c r="N18" s="37"/>
      <c r="O18" s="37"/>
      <c r="P18" s="37"/>
    </row>
    <row r="19" spans="2:16" ht="19.95" customHeight="1">
      <c r="B19" s="240"/>
      <c r="C19" s="173"/>
      <c r="D19" s="173"/>
      <c r="E19" s="173"/>
      <c r="F19" s="173"/>
      <c r="G19" s="173"/>
      <c r="H19" s="241"/>
      <c r="I19" s="57"/>
      <c r="J19" s="58">
        <v>0</v>
      </c>
      <c r="K19" s="37"/>
      <c r="L19" s="37"/>
      <c r="M19" s="37"/>
      <c r="N19" s="37"/>
      <c r="O19" s="37"/>
      <c r="P19" s="37"/>
    </row>
    <row r="20" spans="2:16" ht="19.95" customHeight="1" thickBot="1">
      <c r="B20" s="240"/>
      <c r="C20" s="173"/>
      <c r="D20" s="173"/>
      <c r="E20" s="173"/>
      <c r="F20" s="173"/>
      <c r="G20" s="173"/>
      <c r="H20" s="241"/>
      <c r="I20" s="57"/>
      <c r="J20" s="61" t="s">
        <v>49</v>
      </c>
      <c r="K20" s="69"/>
      <c r="L20" s="69"/>
      <c r="M20" s="37"/>
      <c r="N20" s="37"/>
      <c r="O20" s="37"/>
      <c r="P20" s="37"/>
    </row>
    <row r="21" spans="2:16" ht="19.95" customHeight="1">
      <c r="B21" s="240"/>
      <c r="C21" s="173"/>
      <c r="D21" s="173"/>
      <c r="E21" s="173"/>
      <c r="F21" s="173"/>
      <c r="G21" s="173"/>
      <c r="H21" s="241"/>
      <c r="I21" s="57"/>
      <c r="K21" s="69"/>
      <c r="L21" s="69"/>
      <c r="M21" s="37"/>
      <c r="N21" s="37"/>
      <c r="O21" s="37"/>
      <c r="P21" s="37"/>
    </row>
    <row r="22" spans="2:16" ht="19.95" customHeight="1">
      <c r="B22" s="240"/>
      <c r="C22" s="173"/>
      <c r="D22" s="173"/>
      <c r="E22" s="173"/>
      <c r="F22" s="173"/>
      <c r="G22" s="173"/>
      <c r="H22" s="241"/>
      <c r="I22" s="57"/>
      <c r="J22" s="49"/>
      <c r="K22" s="69"/>
      <c r="L22" s="69"/>
      <c r="M22" s="37"/>
      <c r="N22" s="37"/>
      <c r="O22" s="37"/>
      <c r="P22" s="37"/>
    </row>
    <row r="23" spans="2:16" ht="10.050000000000001" customHeight="1" thickBot="1">
      <c r="B23" s="242"/>
      <c r="C23" s="243"/>
      <c r="D23" s="243"/>
      <c r="E23" s="243"/>
      <c r="F23" s="243"/>
      <c r="G23" s="243"/>
      <c r="H23" s="244"/>
      <c r="I23" s="57"/>
      <c r="J23" s="36"/>
      <c r="K23" s="69"/>
      <c r="L23" s="69"/>
      <c r="M23" s="37"/>
      <c r="N23" s="37"/>
      <c r="O23" s="37"/>
      <c r="P23" s="37"/>
    </row>
    <row r="24" spans="2:16" s="72" customFormat="1" ht="19.95" customHeight="1" thickBot="1">
      <c r="B24" s="217" t="str">
        <f>IF(OR(J19=2,J19=3,J19=4),J18,IF(J19=1,J17,J20))</f>
        <v>Please complete Part B.</v>
      </c>
      <c r="C24" s="218"/>
      <c r="D24" s="218"/>
      <c r="E24" s="218"/>
      <c r="F24" s="218"/>
      <c r="G24" s="218"/>
      <c r="H24" s="219"/>
      <c r="I24" s="70"/>
      <c r="J24" s="71" t="s">
        <v>26</v>
      </c>
      <c r="L24" s="73"/>
      <c r="M24" s="73"/>
      <c r="N24" s="73"/>
      <c r="O24" s="73"/>
      <c r="P24" s="73"/>
    </row>
    <row r="25" spans="2:16" s="72" customFormat="1" ht="19.95" customHeight="1" thickBot="1">
      <c r="B25" s="220"/>
      <c r="C25" s="221"/>
      <c r="D25" s="221"/>
      <c r="E25" s="221"/>
      <c r="F25" s="221"/>
      <c r="G25" s="245"/>
      <c r="H25" s="246"/>
      <c r="I25" s="70"/>
      <c r="J25" s="74" t="s">
        <v>50</v>
      </c>
      <c r="K25" s="75"/>
      <c r="L25" s="73"/>
      <c r="M25" s="73"/>
      <c r="N25" s="73"/>
      <c r="O25" s="73"/>
      <c r="P25" s="73"/>
    </row>
    <row r="26" spans="2:16" ht="19.95" customHeight="1">
      <c r="B26" s="247" t="s">
        <v>68</v>
      </c>
      <c r="C26" s="248"/>
      <c r="D26" s="248"/>
      <c r="E26" s="248"/>
      <c r="F26" s="248"/>
      <c r="G26" s="94" t="s">
        <v>63</v>
      </c>
      <c r="H26" s="95" t="s">
        <v>42</v>
      </c>
      <c r="J26" s="76" t="s">
        <v>51</v>
      </c>
      <c r="K26" s="69"/>
      <c r="L26" s="37"/>
      <c r="M26" s="37"/>
      <c r="N26" s="37"/>
      <c r="O26" s="37"/>
      <c r="P26" s="37"/>
    </row>
    <row r="27" spans="2:16" ht="49.95" customHeight="1">
      <c r="B27" s="249" t="s">
        <v>75</v>
      </c>
      <c r="C27" s="250"/>
      <c r="D27" s="250"/>
      <c r="E27" s="250"/>
      <c r="F27" s="251"/>
      <c r="G27" s="93"/>
      <c r="H27" s="88"/>
      <c r="J27" s="58">
        <v>0</v>
      </c>
      <c r="K27" s="69"/>
      <c r="L27" s="37"/>
      <c r="M27" s="37"/>
      <c r="N27" s="37"/>
      <c r="O27" s="37"/>
      <c r="P27" s="37"/>
    </row>
    <row r="28" spans="2:16" ht="49.95" customHeight="1">
      <c r="B28" s="252" t="s">
        <v>76</v>
      </c>
      <c r="C28" s="253"/>
      <c r="D28" s="253"/>
      <c r="E28" s="253"/>
      <c r="F28" s="254"/>
      <c r="G28" s="91"/>
      <c r="H28" s="88"/>
      <c r="J28" s="58">
        <v>0</v>
      </c>
      <c r="K28" s="37"/>
      <c r="L28" s="37"/>
      <c r="M28" s="37"/>
      <c r="N28" s="37"/>
      <c r="O28" s="37"/>
      <c r="P28" s="37"/>
    </row>
    <row r="29" spans="2:16" ht="34.950000000000003" customHeight="1">
      <c r="B29" s="252" t="s">
        <v>77</v>
      </c>
      <c r="C29" s="253"/>
      <c r="D29" s="253"/>
      <c r="E29" s="253"/>
      <c r="F29" s="254"/>
      <c r="G29" s="92"/>
      <c r="H29" s="89"/>
      <c r="J29" s="58">
        <v>0</v>
      </c>
    </row>
    <row r="30" spans="2:16" ht="34.950000000000003" customHeight="1">
      <c r="B30" s="252" t="s">
        <v>61</v>
      </c>
      <c r="C30" s="253"/>
      <c r="D30" s="253"/>
      <c r="E30" s="253"/>
      <c r="F30" s="254"/>
      <c r="G30" s="77"/>
      <c r="H30" s="89"/>
      <c r="J30" s="58">
        <v>0</v>
      </c>
    </row>
    <row r="31" spans="2:16" ht="34.950000000000003" customHeight="1" thickBot="1">
      <c r="B31" s="255" t="s">
        <v>78</v>
      </c>
      <c r="C31" s="256"/>
      <c r="D31" s="256"/>
      <c r="E31" s="256"/>
      <c r="F31" s="257"/>
      <c r="G31" s="78"/>
      <c r="H31" s="90"/>
      <c r="J31" s="58">
        <v>0</v>
      </c>
    </row>
    <row r="32" spans="2:16" s="72" customFormat="1" ht="19.95" customHeight="1" thickBot="1">
      <c r="B32" s="217" t="str">
        <f>IF(AND(J27=1,J28=1,J29=1,J30=1,J31=1),J26,IF(OR(J27=2,J28=2,J29=2,J30=2,J31=2),J25,J32))</f>
        <v>Please complete Part C.</v>
      </c>
      <c r="C32" s="218"/>
      <c r="D32" s="218"/>
      <c r="E32" s="218"/>
      <c r="F32" s="218"/>
      <c r="G32" s="218"/>
      <c r="H32" s="219"/>
      <c r="I32" s="73"/>
      <c r="J32" s="61" t="s">
        <v>52</v>
      </c>
    </row>
    <row r="33" spans="2:13" s="72" customFormat="1" ht="19.95" customHeight="1" thickBot="1">
      <c r="B33" s="220"/>
      <c r="C33" s="221"/>
      <c r="D33" s="221"/>
      <c r="E33" s="221"/>
      <c r="F33" s="221"/>
      <c r="G33" s="221"/>
      <c r="H33" s="222"/>
      <c r="I33" s="73"/>
    </row>
    <row r="34" spans="2:13" s="80" customFormat="1" ht="19.95" customHeight="1" thickBot="1">
      <c r="B34" s="223" t="str">
        <f>IF(B13=J6,IF(B24=J18,IF(B32=J26,J42,J37),IF(B32=J26,J36,J40)),IF(B24=J18,IF(B32=J26,J35,J38),IF(B32=J26,J39,J41)))</f>
        <v xml:space="preserve">Since Part A,B,C are not fulfilled, the electrical product does not comply with the requirements of this preliminary check. </v>
      </c>
      <c r="C34" s="224"/>
      <c r="D34" s="224"/>
      <c r="E34" s="224"/>
      <c r="F34" s="224"/>
      <c r="G34" s="224"/>
      <c r="H34" s="225"/>
      <c r="I34" s="79"/>
      <c r="J34" s="42" t="s">
        <v>23</v>
      </c>
    </row>
    <row r="35" spans="2:13" s="80" customFormat="1" ht="19.95" customHeight="1" thickBot="1">
      <c r="B35" s="226"/>
      <c r="C35" s="227"/>
      <c r="D35" s="227"/>
      <c r="E35" s="227"/>
      <c r="F35" s="227"/>
      <c r="G35" s="227"/>
      <c r="H35" s="228"/>
      <c r="I35" s="79"/>
      <c r="J35" s="81" t="s">
        <v>53</v>
      </c>
    </row>
    <row r="36" spans="2:13" ht="19.95" customHeight="1" thickTop="1">
      <c r="B36" s="82"/>
      <c r="C36" s="82"/>
      <c r="D36" s="82"/>
      <c r="F36" s="82"/>
      <c r="G36" s="82"/>
      <c r="H36" s="82"/>
      <c r="J36" s="76" t="s">
        <v>54</v>
      </c>
    </row>
    <row r="37" spans="2:13" ht="19.95" customHeight="1">
      <c r="J37" s="76" t="s">
        <v>55</v>
      </c>
    </row>
    <row r="38" spans="2:13" ht="19.95" customHeight="1">
      <c r="J38" s="76" t="s">
        <v>56</v>
      </c>
    </row>
    <row r="39" spans="2:13" ht="19.95" customHeight="1">
      <c r="J39" s="76" t="s">
        <v>60</v>
      </c>
    </row>
    <row r="40" spans="2:13" ht="19.95" customHeight="1">
      <c r="J40" s="76" t="s">
        <v>57</v>
      </c>
    </row>
    <row r="41" spans="2:13" ht="19.95" customHeight="1">
      <c r="E41" s="82"/>
      <c r="H41" s="37"/>
      <c r="J41" s="76" t="s">
        <v>58</v>
      </c>
      <c r="M41" s="38"/>
    </row>
    <row r="42" spans="2:13" ht="19.95" customHeight="1" thickBot="1">
      <c r="I42" s="36"/>
      <c r="J42" s="61" t="s">
        <v>59</v>
      </c>
      <c r="M42" s="38"/>
    </row>
    <row r="43" spans="2:13" ht="19.95" hidden="1" customHeight="1">
      <c r="J43" s="36"/>
      <c r="M43" s="38"/>
    </row>
    <row r="44" spans="2:13" ht="19.95" customHeight="1">
      <c r="M44" s="38"/>
    </row>
    <row r="45" spans="2:13" ht="19.95" customHeight="1">
      <c r="M45" s="38"/>
    </row>
    <row r="46" spans="2:13" ht="19.95" customHeight="1">
      <c r="M46" s="38"/>
    </row>
    <row r="47" spans="2:13" ht="19.95" customHeight="1">
      <c r="M47" s="38"/>
    </row>
    <row r="48" spans="2:13" ht="19.95" customHeight="1">
      <c r="M48" s="38"/>
    </row>
    <row r="49" spans="8:17" ht="19.95" customHeight="1">
      <c r="M49" s="38"/>
    </row>
    <row r="50" spans="8:17" ht="19.95" customHeight="1">
      <c r="M50" s="38"/>
    </row>
    <row r="51" spans="8:17" ht="19.95" customHeight="1">
      <c r="M51" s="38"/>
    </row>
    <row r="52" spans="8:17" ht="19.95" customHeight="1">
      <c r="M52" s="38"/>
    </row>
    <row r="53" spans="8:17" ht="19.95" customHeight="1">
      <c r="M53" s="38"/>
    </row>
    <row r="54" spans="8:17" ht="19.95" customHeight="1">
      <c r="J54" s="37"/>
      <c r="M54" s="38"/>
    </row>
    <row r="55" spans="8:17" ht="19.95" customHeight="1">
      <c r="J55" s="37"/>
      <c r="M55" s="38"/>
    </row>
    <row r="56" spans="8:17" ht="19.95" customHeight="1">
      <c r="J56" s="37"/>
      <c r="K56" s="37"/>
      <c r="M56" s="38"/>
    </row>
    <row r="60" spans="8:17" ht="19.95" customHeight="1">
      <c r="H60" s="37"/>
      <c r="J60" s="37"/>
      <c r="K60" s="37"/>
      <c r="M60" s="37"/>
      <c r="N60" s="37"/>
      <c r="P60" s="37"/>
      <c r="Q60" s="37"/>
    </row>
  </sheetData>
  <sheetProtection algorithmName="SHA-512" hashValue="504H9Ep6vT47JJjy0RsIx1aEilKcFhtvPAU5eaF4YageFVZLOV7MHQnyOpW/BmMK+W2TiGY7MaRJPDNC5BPkuQ==" saltValue="apDJn1wj/4LS+ArdMtRwRw==" spinCount="100000" sheet="1" objects="1" scenarios="1" selectLockedCells="1"/>
  <mergeCells count="30">
    <mergeCell ref="B32:H33"/>
    <mergeCell ref="B34:H35"/>
    <mergeCell ref="B9:F10"/>
    <mergeCell ref="G9:G10"/>
    <mergeCell ref="H9:H10"/>
    <mergeCell ref="B13:H14"/>
    <mergeCell ref="B15:H15"/>
    <mergeCell ref="B16:G16"/>
    <mergeCell ref="B17:H23"/>
    <mergeCell ref="B24:H25"/>
    <mergeCell ref="B26:F26"/>
    <mergeCell ref="B27:F27"/>
    <mergeCell ref="B28:F28"/>
    <mergeCell ref="B29:F29"/>
    <mergeCell ref="B30:F30"/>
    <mergeCell ref="B31:F31"/>
    <mergeCell ref="J9:J10"/>
    <mergeCell ref="B11:F12"/>
    <mergeCell ref="G11:G12"/>
    <mergeCell ref="H11:H12"/>
    <mergeCell ref="J11:J12"/>
    <mergeCell ref="B2:H2"/>
    <mergeCell ref="B3:H3"/>
    <mergeCell ref="J7:J8"/>
    <mergeCell ref="B4:H4"/>
    <mergeCell ref="B5:H5"/>
    <mergeCell ref="B6:F6"/>
    <mergeCell ref="B7:F8"/>
    <mergeCell ref="G7:G8"/>
    <mergeCell ref="H7:H8"/>
  </mergeCells>
  <phoneticPr fontId="2" type="noConversion"/>
  <printOptions horizontalCentered="1"/>
  <pageMargins left="0.70866141732283472" right="0.70866141732283472" top="0.55118110236220474" bottom="0.74803149606299213" header="0.31496062992125984" footer="0.31496062992125984"/>
  <pageSetup paperSize="9" scale="85" orientation="portrait" r:id="rId1"/>
  <rowBreaks count="1" manualBreakCount="1">
    <brk id="35" min="1" max="7"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407" r:id="rId4" name="Group Box 23">
              <controlPr defaultSize="0" autoFill="0" autoPict="0">
                <anchor moveWithCells="1">
                  <from>
                    <xdr:col>6</xdr:col>
                    <xdr:colOff>0</xdr:colOff>
                    <xdr:row>10</xdr:row>
                    <xdr:rowOff>0</xdr:rowOff>
                  </from>
                  <to>
                    <xdr:col>8</xdr:col>
                    <xdr:colOff>0</xdr:colOff>
                    <xdr:row>11</xdr:row>
                    <xdr:rowOff>381000</xdr:rowOff>
                  </to>
                </anchor>
              </controlPr>
            </control>
          </mc:Choice>
        </mc:AlternateContent>
        <mc:AlternateContent xmlns:mc="http://schemas.openxmlformats.org/markup-compatibility/2006">
          <mc:Choice Requires="x14">
            <control shapeId="16408" r:id="rId5" name="Group Box 24">
              <controlPr defaultSize="0" autoFill="0" autoPict="0">
                <anchor moveWithCells="1">
                  <from>
                    <xdr:col>6</xdr:col>
                    <xdr:colOff>0</xdr:colOff>
                    <xdr:row>6</xdr:row>
                    <xdr:rowOff>0</xdr:rowOff>
                  </from>
                  <to>
                    <xdr:col>8</xdr:col>
                    <xdr:colOff>0</xdr:colOff>
                    <xdr:row>8</xdr:row>
                    <xdr:rowOff>0</xdr:rowOff>
                  </to>
                </anchor>
              </controlPr>
            </control>
          </mc:Choice>
        </mc:AlternateContent>
        <mc:AlternateContent xmlns:mc="http://schemas.openxmlformats.org/markup-compatibility/2006">
          <mc:Choice Requires="x14">
            <control shapeId="16409" r:id="rId6" name="Group Box 25">
              <controlPr defaultSize="0" autoFill="0" autoPict="0">
                <anchor moveWithCells="1">
                  <from>
                    <xdr:col>6</xdr:col>
                    <xdr:colOff>0</xdr:colOff>
                    <xdr:row>5</xdr:row>
                    <xdr:rowOff>0</xdr:rowOff>
                  </from>
                  <to>
                    <xdr:col>8</xdr:col>
                    <xdr:colOff>0</xdr:colOff>
                    <xdr:row>10</xdr:row>
                    <xdr:rowOff>0</xdr:rowOff>
                  </to>
                </anchor>
              </controlPr>
            </control>
          </mc:Choice>
        </mc:AlternateContent>
        <mc:AlternateContent xmlns:mc="http://schemas.openxmlformats.org/markup-compatibility/2006">
          <mc:Choice Requires="x14">
            <control shapeId="16410" r:id="rId7" name="Group Box 26">
              <controlPr defaultSize="0" autoFill="0" autoPict="0">
                <anchor moveWithCells="1">
                  <from>
                    <xdr:col>6</xdr:col>
                    <xdr:colOff>0</xdr:colOff>
                    <xdr:row>8</xdr:row>
                    <xdr:rowOff>0</xdr:rowOff>
                  </from>
                  <to>
                    <xdr:col>8</xdr:col>
                    <xdr:colOff>0</xdr:colOff>
                    <xdr:row>10</xdr:row>
                    <xdr:rowOff>0</xdr:rowOff>
                  </to>
                </anchor>
              </controlPr>
            </control>
          </mc:Choice>
        </mc:AlternateContent>
        <mc:AlternateContent xmlns:mc="http://schemas.openxmlformats.org/markup-compatibility/2006">
          <mc:Choice Requires="x14">
            <control shapeId="16411" r:id="rId8" name="Option Button 27">
              <controlPr defaultSize="0" autoFill="0" autoLine="0" autoPict="0">
                <anchor moveWithCells="1">
                  <from>
                    <xdr:col>6</xdr:col>
                    <xdr:colOff>373380</xdr:colOff>
                    <xdr:row>10</xdr:row>
                    <xdr:rowOff>274320</xdr:rowOff>
                  </from>
                  <to>
                    <xdr:col>6</xdr:col>
                    <xdr:colOff>762000</xdr:colOff>
                    <xdr:row>11</xdr:row>
                    <xdr:rowOff>121920</xdr:rowOff>
                  </to>
                </anchor>
              </controlPr>
            </control>
          </mc:Choice>
        </mc:AlternateContent>
        <mc:AlternateContent xmlns:mc="http://schemas.openxmlformats.org/markup-compatibility/2006">
          <mc:Choice Requires="x14">
            <control shapeId="16412" r:id="rId9" name="Option Button 28">
              <controlPr defaultSize="0" autoFill="0" autoLine="0" autoPict="0">
                <anchor moveWithCells="1">
                  <from>
                    <xdr:col>7</xdr:col>
                    <xdr:colOff>358140</xdr:colOff>
                    <xdr:row>10</xdr:row>
                    <xdr:rowOff>281940</xdr:rowOff>
                  </from>
                  <to>
                    <xdr:col>7</xdr:col>
                    <xdr:colOff>746760</xdr:colOff>
                    <xdr:row>11</xdr:row>
                    <xdr:rowOff>129540</xdr:rowOff>
                  </to>
                </anchor>
              </controlPr>
            </control>
          </mc:Choice>
        </mc:AlternateContent>
        <mc:AlternateContent xmlns:mc="http://schemas.openxmlformats.org/markup-compatibility/2006">
          <mc:Choice Requires="x14">
            <control shapeId="16413" r:id="rId10" name="Option Button 29">
              <controlPr defaultSize="0" autoFill="0" autoLine="0" autoPict="0">
                <anchor moveWithCells="1">
                  <from>
                    <xdr:col>6</xdr:col>
                    <xdr:colOff>373380</xdr:colOff>
                    <xdr:row>8</xdr:row>
                    <xdr:rowOff>365760</xdr:rowOff>
                  </from>
                  <to>
                    <xdr:col>6</xdr:col>
                    <xdr:colOff>769620</xdr:colOff>
                    <xdr:row>9</xdr:row>
                    <xdr:rowOff>137160</xdr:rowOff>
                  </to>
                </anchor>
              </controlPr>
            </control>
          </mc:Choice>
        </mc:AlternateContent>
        <mc:AlternateContent xmlns:mc="http://schemas.openxmlformats.org/markup-compatibility/2006">
          <mc:Choice Requires="x14">
            <control shapeId="16414" r:id="rId11" name="Option Button 30">
              <controlPr defaultSize="0" autoFill="0" autoLine="0" autoPict="0">
                <anchor moveWithCells="1">
                  <from>
                    <xdr:col>7</xdr:col>
                    <xdr:colOff>358140</xdr:colOff>
                    <xdr:row>8</xdr:row>
                    <xdr:rowOff>365760</xdr:rowOff>
                  </from>
                  <to>
                    <xdr:col>7</xdr:col>
                    <xdr:colOff>746760</xdr:colOff>
                    <xdr:row>9</xdr:row>
                    <xdr:rowOff>137160</xdr:rowOff>
                  </to>
                </anchor>
              </controlPr>
            </control>
          </mc:Choice>
        </mc:AlternateContent>
        <mc:AlternateContent xmlns:mc="http://schemas.openxmlformats.org/markup-compatibility/2006">
          <mc:Choice Requires="x14">
            <control shapeId="16415" r:id="rId12" name="Group Box 31">
              <controlPr defaultSize="0" autoFill="0" autoPict="0">
                <anchor moveWithCells="1">
                  <from>
                    <xdr:col>1</xdr:col>
                    <xdr:colOff>0</xdr:colOff>
                    <xdr:row>13</xdr:row>
                    <xdr:rowOff>251460</xdr:rowOff>
                  </from>
                  <to>
                    <xdr:col>8</xdr:col>
                    <xdr:colOff>0</xdr:colOff>
                    <xdr:row>23</xdr:row>
                    <xdr:rowOff>0</xdr:rowOff>
                  </to>
                </anchor>
              </controlPr>
            </control>
          </mc:Choice>
        </mc:AlternateContent>
        <mc:AlternateContent xmlns:mc="http://schemas.openxmlformats.org/markup-compatibility/2006">
          <mc:Choice Requires="x14">
            <control shapeId="16416" r:id="rId13" name="Option Button 32">
              <controlPr defaultSize="0" autoFill="0" autoLine="0" autoPict="0">
                <anchor moveWithCells="1">
                  <from>
                    <xdr:col>5</xdr:col>
                    <xdr:colOff>1165860</xdr:colOff>
                    <xdr:row>15</xdr:row>
                    <xdr:rowOff>91440</xdr:rowOff>
                  </from>
                  <to>
                    <xdr:col>6</xdr:col>
                    <xdr:colOff>243840</xdr:colOff>
                    <xdr:row>15</xdr:row>
                    <xdr:rowOff>365760</xdr:rowOff>
                  </to>
                </anchor>
              </controlPr>
            </control>
          </mc:Choice>
        </mc:AlternateContent>
        <mc:AlternateContent xmlns:mc="http://schemas.openxmlformats.org/markup-compatibility/2006">
          <mc:Choice Requires="x14">
            <control shapeId="16417" r:id="rId14" name="Option Button 33">
              <controlPr defaultSize="0" autoFill="0" autoLine="0" autoPict="0">
                <anchor moveWithCells="1">
                  <from>
                    <xdr:col>5</xdr:col>
                    <xdr:colOff>1165860</xdr:colOff>
                    <xdr:row>16</xdr:row>
                    <xdr:rowOff>60960</xdr:rowOff>
                  </from>
                  <to>
                    <xdr:col>6</xdr:col>
                    <xdr:colOff>228600</xdr:colOff>
                    <xdr:row>17</xdr:row>
                    <xdr:rowOff>114300</xdr:rowOff>
                  </to>
                </anchor>
              </controlPr>
            </control>
          </mc:Choice>
        </mc:AlternateContent>
        <mc:AlternateContent xmlns:mc="http://schemas.openxmlformats.org/markup-compatibility/2006">
          <mc:Choice Requires="x14">
            <control shapeId="16418" r:id="rId15" name="Option Button 34">
              <controlPr defaultSize="0" autoFill="0" autoLine="0" autoPict="0">
                <anchor moveWithCells="1">
                  <from>
                    <xdr:col>3</xdr:col>
                    <xdr:colOff>632460</xdr:colOff>
                    <xdr:row>16</xdr:row>
                    <xdr:rowOff>22860</xdr:rowOff>
                  </from>
                  <to>
                    <xdr:col>4</xdr:col>
                    <xdr:colOff>213360</xdr:colOff>
                    <xdr:row>17</xdr:row>
                    <xdr:rowOff>129540</xdr:rowOff>
                  </to>
                </anchor>
              </controlPr>
            </control>
          </mc:Choice>
        </mc:AlternateContent>
        <mc:AlternateContent xmlns:mc="http://schemas.openxmlformats.org/markup-compatibility/2006">
          <mc:Choice Requires="x14">
            <control shapeId="16419" r:id="rId16" name="Option Button 35">
              <controlPr defaultSize="0" autoFill="0" autoLine="0" autoPict="0">
                <anchor moveWithCells="1">
                  <from>
                    <xdr:col>1</xdr:col>
                    <xdr:colOff>60960</xdr:colOff>
                    <xdr:row>16</xdr:row>
                    <xdr:rowOff>53340</xdr:rowOff>
                  </from>
                  <to>
                    <xdr:col>1</xdr:col>
                    <xdr:colOff>457200</xdr:colOff>
                    <xdr:row>17</xdr:row>
                    <xdr:rowOff>91440</xdr:rowOff>
                  </to>
                </anchor>
              </controlPr>
            </control>
          </mc:Choice>
        </mc:AlternateContent>
        <mc:AlternateContent xmlns:mc="http://schemas.openxmlformats.org/markup-compatibility/2006">
          <mc:Choice Requires="x14">
            <control shapeId="16423" r:id="rId17" name="Label 39">
              <controlPr defaultSize="0" autoFill="0" autoLine="0" autoPict="0">
                <anchor moveWithCells="1" sizeWithCells="1">
                  <from>
                    <xdr:col>6</xdr:col>
                    <xdr:colOff>0</xdr:colOff>
                    <xdr:row>6</xdr:row>
                    <xdr:rowOff>0</xdr:rowOff>
                  </from>
                  <to>
                    <xdr:col>7</xdr:col>
                    <xdr:colOff>403860</xdr:colOff>
                    <xdr:row>6</xdr:row>
                    <xdr:rowOff>175260</xdr:rowOff>
                  </to>
                </anchor>
              </controlPr>
            </control>
          </mc:Choice>
        </mc:AlternateContent>
        <mc:AlternateContent xmlns:mc="http://schemas.openxmlformats.org/markup-compatibility/2006">
          <mc:Choice Requires="x14">
            <control shapeId="16424" r:id="rId18" name="Option Button 40">
              <controlPr defaultSize="0" autoFill="0" autoLine="0" autoPict="0">
                <anchor moveWithCells="1">
                  <from>
                    <xdr:col>6</xdr:col>
                    <xdr:colOff>381000</xdr:colOff>
                    <xdr:row>6</xdr:row>
                    <xdr:rowOff>144780</xdr:rowOff>
                  </from>
                  <to>
                    <xdr:col>6</xdr:col>
                    <xdr:colOff>792480</xdr:colOff>
                    <xdr:row>7</xdr:row>
                    <xdr:rowOff>114300</xdr:rowOff>
                  </to>
                </anchor>
              </controlPr>
            </control>
          </mc:Choice>
        </mc:AlternateContent>
        <mc:AlternateContent xmlns:mc="http://schemas.openxmlformats.org/markup-compatibility/2006">
          <mc:Choice Requires="x14">
            <control shapeId="16425" r:id="rId19" name="Option Button 41">
              <controlPr defaultSize="0" autoFill="0" autoLine="0" autoPict="0">
                <anchor moveWithCells="1">
                  <from>
                    <xdr:col>7</xdr:col>
                    <xdr:colOff>365760</xdr:colOff>
                    <xdr:row>6</xdr:row>
                    <xdr:rowOff>152400</xdr:rowOff>
                  </from>
                  <to>
                    <xdr:col>7</xdr:col>
                    <xdr:colOff>762000</xdr:colOff>
                    <xdr:row>7</xdr:row>
                    <xdr:rowOff>129540</xdr:rowOff>
                  </to>
                </anchor>
              </controlPr>
            </control>
          </mc:Choice>
        </mc:AlternateContent>
        <mc:AlternateContent xmlns:mc="http://schemas.openxmlformats.org/markup-compatibility/2006">
          <mc:Choice Requires="x14">
            <control shapeId="16446" r:id="rId20" name="Group Box 62">
              <controlPr defaultSize="0" autoFill="0" autoPict="0">
                <anchor moveWithCells="1">
                  <from>
                    <xdr:col>6</xdr:col>
                    <xdr:colOff>0</xdr:colOff>
                    <xdr:row>27</xdr:row>
                    <xdr:rowOff>632460</xdr:rowOff>
                  </from>
                  <to>
                    <xdr:col>7</xdr:col>
                    <xdr:colOff>1013460</xdr:colOff>
                    <xdr:row>28</xdr:row>
                    <xdr:rowOff>441960</xdr:rowOff>
                  </to>
                </anchor>
              </controlPr>
            </control>
          </mc:Choice>
        </mc:AlternateContent>
        <mc:AlternateContent xmlns:mc="http://schemas.openxmlformats.org/markup-compatibility/2006">
          <mc:Choice Requires="x14">
            <control shapeId="16447" r:id="rId21" name="Option Button 63">
              <controlPr defaultSize="0" autoFill="0" autoLine="0" autoPict="0">
                <anchor moveWithCells="1">
                  <from>
                    <xdr:col>6</xdr:col>
                    <xdr:colOff>381000</xdr:colOff>
                    <xdr:row>28</xdr:row>
                    <xdr:rowOff>129540</xdr:rowOff>
                  </from>
                  <to>
                    <xdr:col>6</xdr:col>
                    <xdr:colOff>792480</xdr:colOff>
                    <xdr:row>28</xdr:row>
                    <xdr:rowOff>342900</xdr:rowOff>
                  </to>
                </anchor>
              </controlPr>
            </control>
          </mc:Choice>
        </mc:AlternateContent>
        <mc:AlternateContent xmlns:mc="http://schemas.openxmlformats.org/markup-compatibility/2006">
          <mc:Choice Requires="x14">
            <control shapeId="16448" r:id="rId22" name="Option Button 64">
              <controlPr defaultSize="0" autoFill="0" autoLine="0" autoPict="0">
                <anchor moveWithCells="1">
                  <from>
                    <xdr:col>7</xdr:col>
                    <xdr:colOff>358140</xdr:colOff>
                    <xdr:row>28</xdr:row>
                    <xdr:rowOff>137160</xdr:rowOff>
                  </from>
                  <to>
                    <xdr:col>7</xdr:col>
                    <xdr:colOff>746760</xdr:colOff>
                    <xdr:row>28</xdr:row>
                    <xdr:rowOff>335280</xdr:rowOff>
                  </to>
                </anchor>
              </controlPr>
            </control>
          </mc:Choice>
        </mc:AlternateContent>
        <mc:AlternateContent xmlns:mc="http://schemas.openxmlformats.org/markup-compatibility/2006">
          <mc:Choice Requires="x14">
            <control shapeId="16449" r:id="rId23" name="Group Box 65">
              <controlPr defaultSize="0" autoFill="0" autoPict="0">
                <anchor moveWithCells="1">
                  <from>
                    <xdr:col>6</xdr:col>
                    <xdr:colOff>0</xdr:colOff>
                    <xdr:row>28</xdr:row>
                    <xdr:rowOff>441960</xdr:rowOff>
                  </from>
                  <to>
                    <xdr:col>7</xdr:col>
                    <xdr:colOff>1013460</xdr:colOff>
                    <xdr:row>29</xdr:row>
                    <xdr:rowOff>441960</xdr:rowOff>
                  </to>
                </anchor>
              </controlPr>
            </control>
          </mc:Choice>
        </mc:AlternateContent>
        <mc:AlternateContent xmlns:mc="http://schemas.openxmlformats.org/markup-compatibility/2006">
          <mc:Choice Requires="x14">
            <control shapeId="16450" r:id="rId24" name="Option Button 66">
              <controlPr defaultSize="0" autoFill="0" autoLine="0" autoPict="0">
                <anchor moveWithCells="1">
                  <from>
                    <xdr:col>6</xdr:col>
                    <xdr:colOff>373380</xdr:colOff>
                    <xdr:row>29</xdr:row>
                    <xdr:rowOff>129540</xdr:rowOff>
                  </from>
                  <to>
                    <xdr:col>6</xdr:col>
                    <xdr:colOff>769620</xdr:colOff>
                    <xdr:row>29</xdr:row>
                    <xdr:rowOff>327660</xdr:rowOff>
                  </to>
                </anchor>
              </controlPr>
            </control>
          </mc:Choice>
        </mc:AlternateContent>
        <mc:AlternateContent xmlns:mc="http://schemas.openxmlformats.org/markup-compatibility/2006">
          <mc:Choice Requires="x14">
            <control shapeId="16451" r:id="rId25" name="Option Button 67">
              <controlPr defaultSize="0" autoFill="0" autoLine="0" autoPict="0">
                <anchor moveWithCells="1">
                  <from>
                    <xdr:col>7</xdr:col>
                    <xdr:colOff>358140</xdr:colOff>
                    <xdr:row>29</xdr:row>
                    <xdr:rowOff>129540</xdr:rowOff>
                  </from>
                  <to>
                    <xdr:col>7</xdr:col>
                    <xdr:colOff>746760</xdr:colOff>
                    <xdr:row>29</xdr:row>
                    <xdr:rowOff>327660</xdr:rowOff>
                  </to>
                </anchor>
              </controlPr>
            </control>
          </mc:Choice>
        </mc:AlternateContent>
        <mc:AlternateContent xmlns:mc="http://schemas.openxmlformats.org/markup-compatibility/2006">
          <mc:Choice Requires="x14">
            <control shapeId="16452" r:id="rId26" name="Group Box 68">
              <controlPr defaultSize="0" autoFill="0" autoPict="0">
                <anchor moveWithCells="1">
                  <from>
                    <xdr:col>6</xdr:col>
                    <xdr:colOff>0</xdr:colOff>
                    <xdr:row>29</xdr:row>
                    <xdr:rowOff>441960</xdr:rowOff>
                  </from>
                  <to>
                    <xdr:col>8</xdr:col>
                    <xdr:colOff>0</xdr:colOff>
                    <xdr:row>31</xdr:row>
                    <xdr:rowOff>0</xdr:rowOff>
                  </to>
                </anchor>
              </controlPr>
            </control>
          </mc:Choice>
        </mc:AlternateContent>
        <mc:AlternateContent xmlns:mc="http://schemas.openxmlformats.org/markup-compatibility/2006">
          <mc:Choice Requires="x14">
            <control shapeId="16453" r:id="rId27" name="Option Button 69">
              <controlPr defaultSize="0" autoFill="0" autoLine="0" autoPict="0">
                <anchor moveWithCells="1">
                  <from>
                    <xdr:col>6</xdr:col>
                    <xdr:colOff>381000</xdr:colOff>
                    <xdr:row>30</xdr:row>
                    <xdr:rowOff>121920</xdr:rowOff>
                  </from>
                  <to>
                    <xdr:col>6</xdr:col>
                    <xdr:colOff>769620</xdr:colOff>
                    <xdr:row>30</xdr:row>
                    <xdr:rowOff>350520</xdr:rowOff>
                  </to>
                </anchor>
              </controlPr>
            </control>
          </mc:Choice>
        </mc:AlternateContent>
        <mc:AlternateContent xmlns:mc="http://schemas.openxmlformats.org/markup-compatibility/2006">
          <mc:Choice Requires="x14">
            <control shapeId="16455" r:id="rId28" name="Option Button 71">
              <controlPr defaultSize="0" autoFill="0" autoLine="0" autoPict="0">
                <anchor moveWithCells="1">
                  <from>
                    <xdr:col>7</xdr:col>
                    <xdr:colOff>365760</xdr:colOff>
                    <xdr:row>30</xdr:row>
                    <xdr:rowOff>129540</xdr:rowOff>
                  </from>
                  <to>
                    <xdr:col>7</xdr:col>
                    <xdr:colOff>762000</xdr:colOff>
                    <xdr:row>30</xdr:row>
                    <xdr:rowOff>342900</xdr:rowOff>
                  </to>
                </anchor>
              </controlPr>
            </control>
          </mc:Choice>
        </mc:AlternateContent>
        <mc:AlternateContent xmlns:mc="http://schemas.openxmlformats.org/markup-compatibility/2006">
          <mc:Choice Requires="x14">
            <control shapeId="16456" r:id="rId29" name="Group Box 72">
              <controlPr defaultSize="0" autoFill="0" autoPict="0">
                <anchor moveWithCells="1">
                  <from>
                    <xdr:col>6</xdr:col>
                    <xdr:colOff>0</xdr:colOff>
                    <xdr:row>25</xdr:row>
                    <xdr:rowOff>251460</xdr:rowOff>
                  </from>
                  <to>
                    <xdr:col>8</xdr:col>
                    <xdr:colOff>0</xdr:colOff>
                    <xdr:row>27</xdr:row>
                    <xdr:rowOff>0</xdr:rowOff>
                  </to>
                </anchor>
              </controlPr>
            </control>
          </mc:Choice>
        </mc:AlternateContent>
        <mc:AlternateContent xmlns:mc="http://schemas.openxmlformats.org/markup-compatibility/2006">
          <mc:Choice Requires="x14">
            <control shapeId="16457" r:id="rId30" name="Option Button 73">
              <controlPr defaultSize="0" autoFill="0" autoLine="0" autoPict="0">
                <anchor moveWithCells="1">
                  <from>
                    <xdr:col>6</xdr:col>
                    <xdr:colOff>373380</xdr:colOff>
                    <xdr:row>26</xdr:row>
                    <xdr:rowOff>175260</xdr:rowOff>
                  </from>
                  <to>
                    <xdr:col>6</xdr:col>
                    <xdr:colOff>792480</xdr:colOff>
                    <xdr:row>26</xdr:row>
                    <xdr:rowOff>472440</xdr:rowOff>
                  </to>
                </anchor>
              </controlPr>
            </control>
          </mc:Choice>
        </mc:AlternateContent>
        <mc:AlternateContent xmlns:mc="http://schemas.openxmlformats.org/markup-compatibility/2006">
          <mc:Choice Requires="x14">
            <control shapeId="16458" r:id="rId31" name="Option Button 74">
              <controlPr defaultSize="0" autoFill="0" autoLine="0" autoPict="0">
                <anchor moveWithCells="1">
                  <from>
                    <xdr:col>7</xdr:col>
                    <xdr:colOff>365760</xdr:colOff>
                    <xdr:row>26</xdr:row>
                    <xdr:rowOff>175260</xdr:rowOff>
                  </from>
                  <to>
                    <xdr:col>7</xdr:col>
                    <xdr:colOff>853440</xdr:colOff>
                    <xdr:row>26</xdr:row>
                    <xdr:rowOff>480060</xdr:rowOff>
                  </to>
                </anchor>
              </controlPr>
            </control>
          </mc:Choice>
        </mc:AlternateContent>
        <mc:AlternateContent xmlns:mc="http://schemas.openxmlformats.org/markup-compatibility/2006">
          <mc:Choice Requires="x14">
            <control shapeId="16459" r:id="rId32" name="Group Box 75">
              <controlPr defaultSize="0" autoFill="0" autoPict="0">
                <anchor moveWithCells="1">
                  <from>
                    <xdr:col>6</xdr:col>
                    <xdr:colOff>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6460" r:id="rId33" name="Option Button 76">
              <controlPr defaultSize="0" autoFill="0" autoLine="0" autoPict="0">
                <anchor moveWithCells="1">
                  <from>
                    <xdr:col>6</xdr:col>
                    <xdr:colOff>381000</xdr:colOff>
                    <xdr:row>27</xdr:row>
                    <xdr:rowOff>205740</xdr:rowOff>
                  </from>
                  <to>
                    <xdr:col>6</xdr:col>
                    <xdr:colOff>792480</xdr:colOff>
                    <xdr:row>27</xdr:row>
                    <xdr:rowOff>464820</xdr:rowOff>
                  </to>
                </anchor>
              </controlPr>
            </control>
          </mc:Choice>
        </mc:AlternateContent>
        <mc:AlternateContent xmlns:mc="http://schemas.openxmlformats.org/markup-compatibility/2006">
          <mc:Choice Requires="x14">
            <control shapeId="16461" r:id="rId34" name="Option Button 77">
              <controlPr defaultSize="0" autoFill="0" autoLine="0" autoPict="0">
                <anchor moveWithCells="1">
                  <from>
                    <xdr:col>7</xdr:col>
                    <xdr:colOff>365760</xdr:colOff>
                    <xdr:row>27</xdr:row>
                    <xdr:rowOff>228600</xdr:rowOff>
                  </from>
                  <to>
                    <xdr:col>7</xdr:col>
                    <xdr:colOff>762000</xdr:colOff>
                    <xdr:row>27</xdr:row>
                    <xdr:rowOff>441960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I32"/>
  <sheetViews>
    <sheetView showGridLines="0" showRowColHeaders="0" tabSelected="1" zoomScaleNormal="100" workbookViewId="0">
      <selection activeCell="K39" sqref="K39"/>
    </sheetView>
  </sheetViews>
  <sheetFormatPr defaultColWidth="0" defaultRowHeight="19.95" customHeight="1"/>
  <cols>
    <col min="1" max="1" width="10.77734375" style="36" customWidth="1"/>
    <col min="2" max="5" width="12.77734375" style="36" customWidth="1"/>
    <col min="6" max="6" width="14.77734375" style="36" customWidth="1"/>
    <col min="7" max="8" width="11.77734375" style="36" customWidth="1"/>
    <col min="9" max="9" width="12.6640625" style="37" customWidth="1"/>
    <col min="10" max="10" width="91.33203125" style="38" hidden="1" customWidth="1"/>
    <col min="11" max="11" width="13.44140625" style="36" customWidth="1"/>
    <col min="12" max="20" width="10.77734375" style="36" hidden="1" customWidth="1"/>
    <col min="21" max="763" width="0" style="36" hidden="1" customWidth="1"/>
    <col min="764" max="16384" width="0" style="36" hidden="1"/>
  </cols>
  <sheetData>
    <row r="1" spans="2:763" ht="40.049999999999997" customHeight="1"/>
    <row r="2" spans="2:763" ht="43.95" hidden="1" customHeight="1" thickTop="1" thickBot="1">
      <c r="B2" s="123"/>
      <c r="C2" s="124"/>
      <c r="D2" s="124"/>
      <c r="E2" s="124"/>
      <c r="F2" s="124"/>
      <c r="G2" s="124"/>
      <c r="H2" s="125"/>
      <c r="I2" s="39"/>
    </row>
    <row r="3" spans="2:763" ht="60" customHeight="1" thickBot="1">
      <c r="B3" s="122" t="s">
        <v>71</v>
      </c>
      <c r="C3" s="122"/>
      <c r="D3" s="122"/>
      <c r="E3" s="122"/>
      <c r="F3" s="122"/>
      <c r="G3" s="122"/>
      <c r="H3" s="122"/>
      <c r="I3" s="40"/>
    </row>
    <row r="4" spans="2:763" ht="30" customHeight="1" thickBot="1">
      <c r="B4" s="126"/>
      <c r="C4" s="126"/>
      <c r="D4" s="126"/>
      <c r="E4" s="126"/>
      <c r="F4" s="126"/>
      <c r="G4" s="126"/>
      <c r="H4" s="126"/>
      <c r="I4" s="41"/>
      <c r="J4" s="42" t="s">
        <v>27</v>
      </c>
    </row>
    <row r="5" spans="2:763" s="85" customFormat="1" ht="49.95" customHeight="1" thickBot="1">
      <c r="B5" s="127" t="s">
        <v>65</v>
      </c>
      <c r="C5" s="127"/>
      <c r="D5" s="127"/>
      <c r="E5" s="127"/>
      <c r="F5" s="127"/>
      <c r="G5" s="127"/>
      <c r="H5" s="127"/>
      <c r="I5" s="83"/>
      <c r="J5" s="84" t="s">
        <v>41</v>
      </c>
    </row>
    <row r="6" spans="2:763" ht="19.95" customHeight="1" thickTop="1">
      <c r="B6" s="128" t="s">
        <v>69</v>
      </c>
      <c r="C6" s="129"/>
      <c r="D6" s="129"/>
      <c r="E6" s="129"/>
      <c r="F6" s="129"/>
      <c r="G6" s="132" t="s">
        <v>62</v>
      </c>
      <c r="H6" s="134" t="s">
        <v>29</v>
      </c>
      <c r="I6" s="44"/>
      <c r="J6" s="45" t="s">
        <v>40</v>
      </c>
    </row>
    <row r="7" spans="2:763" ht="19.95" customHeight="1">
      <c r="B7" s="130"/>
      <c r="C7" s="131"/>
      <c r="D7" s="131"/>
      <c r="E7" s="131"/>
      <c r="F7" s="131"/>
      <c r="G7" s="133"/>
      <c r="H7" s="135"/>
      <c r="I7" s="44"/>
      <c r="J7" s="45" t="s">
        <v>39</v>
      </c>
    </row>
    <row r="8" spans="2:763" ht="19.95" customHeight="1">
      <c r="B8" s="143" t="s">
        <v>30</v>
      </c>
      <c r="C8" s="144"/>
      <c r="D8" s="144"/>
      <c r="E8" s="144"/>
      <c r="F8" s="144"/>
      <c r="G8" s="155"/>
      <c r="H8" s="156"/>
      <c r="I8" s="46"/>
      <c r="J8" s="136">
        <v>0</v>
      </c>
    </row>
    <row r="9" spans="2:763" ht="19.95" customHeight="1">
      <c r="B9" s="145"/>
      <c r="C9" s="146"/>
      <c r="D9" s="146"/>
      <c r="E9" s="146"/>
      <c r="F9" s="146"/>
      <c r="G9" s="155"/>
      <c r="H9" s="156"/>
      <c r="I9" s="46"/>
      <c r="J9" s="136"/>
    </row>
    <row r="10" spans="2:763" ht="19.95" customHeight="1">
      <c r="B10" s="143" t="s">
        <v>31</v>
      </c>
      <c r="C10" s="144"/>
      <c r="D10" s="144"/>
      <c r="E10" s="144"/>
      <c r="F10" s="144"/>
      <c r="G10" s="155"/>
      <c r="H10" s="156"/>
      <c r="I10" s="46"/>
      <c r="J10" s="136">
        <v>0</v>
      </c>
      <c r="K10" s="47"/>
      <c r="M10" s="48"/>
    </row>
    <row r="11" spans="2:763" ht="19.95" customHeight="1">
      <c r="B11" s="145"/>
      <c r="C11" s="146"/>
      <c r="D11" s="146"/>
      <c r="E11" s="146"/>
      <c r="F11" s="146"/>
      <c r="G11" s="155"/>
      <c r="H11" s="156"/>
      <c r="I11" s="46"/>
      <c r="J11" s="136"/>
      <c r="K11" s="47"/>
      <c r="M11" s="48"/>
    </row>
    <row r="12" spans="2:763" ht="19.95" customHeight="1">
      <c r="B12" s="143" t="s">
        <v>32</v>
      </c>
      <c r="C12" s="144"/>
      <c r="D12" s="144"/>
      <c r="E12" s="144"/>
      <c r="F12" s="144"/>
      <c r="G12" s="151"/>
      <c r="H12" s="153"/>
      <c r="I12" s="46"/>
      <c r="J12" s="137">
        <v>0</v>
      </c>
      <c r="K12" s="47"/>
      <c r="L12" s="49"/>
    </row>
    <row r="13" spans="2:763" ht="19.95" customHeight="1">
      <c r="B13" s="145"/>
      <c r="C13" s="146"/>
      <c r="D13" s="146"/>
      <c r="E13" s="146"/>
      <c r="F13" s="146"/>
      <c r="G13" s="151"/>
      <c r="H13" s="153"/>
      <c r="I13" s="46"/>
      <c r="J13" s="137"/>
      <c r="R13" s="50"/>
      <c r="ACI13" s="50"/>
    </row>
    <row r="14" spans="2:763" ht="19.95" customHeight="1">
      <c r="B14" s="143" t="s">
        <v>81</v>
      </c>
      <c r="C14" s="144"/>
      <c r="D14" s="144"/>
      <c r="E14" s="144"/>
      <c r="F14" s="144"/>
      <c r="G14" s="147"/>
      <c r="H14" s="149"/>
      <c r="I14" s="46"/>
      <c r="J14" s="136">
        <v>0</v>
      </c>
      <c r="R14" s="50"/>
      <c r="ACI14" s="50"/>
    </row>
    <row r="15" spans="2:763" ht="19.95" customHeight="1">
      <c r="B15" s="145"/>
      <c r="C15" s="146"/>
      <c r="D15" s="146"/>
      <c r="E15" s="146"/>
      <c r="F15" s="146"/>
      <c r="G15" s="148"/>
      <c r="H15" s="150"/>
      <c r="I15" s="46"/>
      <c r="J15" s="136"/>
      <c r="R15" s="50"/>
      <c r="ACI15" s="50"/>
    </row>
    <row r="16" spans="2:763" ht="30" customHeight="1">
      <c r="B16" s="139" t="s">
        <v>80</v>
      </c>
      <c r="C16" s="140"/>
      <c r="D16" s="140"/>
      <c r="E16" s="140"/>
      <c r="F16" s="140"/>
      <c r="G16" s="151"/>
      <c r="H16" s="153"/>
      <c r="I16" s="46"/>
      <c r="J16" s="136">
        <v>0</v>
      </c>
      <c r="Q16" s="51"/>
      <c r="R16" s="51"/>
    </row>
    <row r="17" spans="2:21" ht="30" customHeight="1" thickBot="1">
      <c r="B17" s="141"/>
      <c r="C17" s="142"/>
      <c r="D17" s="142"/>
      <c r="E17" s="142"/>
      <c r="F17" s="142"/>
      <c r="G17" s="152"/>
      <c r="H17" s="154"/>
      <c r="I17" s="46"/>
      <c r="J17" s="138"/>
      <c r="Q17" s="51"/>
      <c r="R17" s="51"/>
      <c r="S17" s="51"/>
      <c r="T17" s="51"/>
      <c r="U17" s="51"/>
    </row>
    <row r="18" spans="2:21" ht="19.95" customHeight="1" thickBot="1">
      <c r="B18" s="157" t="str">
        <f>IF(OR(J8=1,J10=1,J12=1,J14=1,J16=1),J6,IF(AND(J8=2,J10=2,J12=2,J14=2,J16=2),J5,J7))</f>
        <v>Please complete items 1 to 5.</v>
      </c>
      <c r="C18" s="158"/>
      <c r="D18" s="158"/>
      <c r="E18" s="158"/>
      <c r="F18" s="158"/>
      <c r="G18" s="158"/>
      <c r="H18" s="159"/>
      <c r="I18" s="52"/>
      <c r="Q18" s="53"/>
      <c r="R18" s="54"/>
      <c r="S18" s="54"/>
      <c r="T18" s="54"/>
      <c r="U18" s="54"/>
    </row>
    <row r="19" spans="2:21" ht="19.95" customHeight="1" thickBot="1">
      <c r="B19" s="160"/>
      <c r="C19" s="161"/>
      <c r="D19" s="161"/>
      <c r="E19" s="161"/>
      <c r="F19" s="161"/>
      <c r="G19" s="161"/>
      <c r="H19" s="162"/>
      <c r="I19" s="52"/>
      <c r="J19" s="42" t="s">
        <v>28</v>
      </c>
    </row>
    <row r="20" spans="2:21" ht="19.95" customHeight="1">
      <c r="B20" s="166" t="s">
        <v>70</v>
      </c>
      <c r="C20" s="167"/>
      <c r="D20" s="167"/>
      <c r="E20" s="167"/>
      <c r="F20" s="167"/>
      <c r="G20" s="133" t="s">
        <v>62</v>
      </c>
      <c r="H20" s="135" t="s">
        <v>29</v>
      </c>
      <c r="I20" s="55"/>
      <c r="J20" s="43" t="s">
        <v>38</v>
      </c>
      <c r="M20" s="56"/>
      <c r="N20" s="56"/>
      <c r="O20" s="56"/>
      <c r="P20" s="56"/>
      <c r="Q20" s="56"/>
      <c r="R20" s="56"/>
      <c r="S20" s="56"/>
    </row>
    <row r="21" spans="2:21" ht="19.95" customHeight="1">
      <c r="B21" s="168"/>
      <c r="C21" s="169"/>
      <c r="D21" s="169"/>
      <c r="E21" s="169"/>
      <c r="F21" s="169"/>
      <c r="G21" s="170"/>
      <c r="H21" s="171"/>
      <c r="I21" s="55"/>
      <c r="J21" s="45" t="s">
        <v>37</v>
      </c>
      <c r="M21" s="56"/>
      <c r="N21" s="56"/>
      <c r="O21" s="56"/>
      <c r="P21" s="56"/>
      <c r="Q21" s="56"/>
      <c r="R21" s="56"/>
      <c r="S21" s="56"/>
    </row>
    <row r="22" spans="2:21" ht="19.95" customHeight="1">
      <c r="B22" s="143" t="s">
        <v>33</v>
      </c>
      <c r="C22" s="144"/>
      <c r="D22" s="144"/>
      <c r="E22" s="144"/>
      <c r="F22" s="144"/>
      <c r="G22" s="172"/>
      <c r="H22" s="176"/>
      <c r="I22" s="57"/>
      <c r="J22" s="45" t="s">
        <v>36</v>
      </c>
      <c r="M22" s="56"/>
      <c r="N22" s="56"/>
      <c r="O22" s="56"/>
      <c r="P22" s="56"/>
      <c r="Q22" s="56"/>
      <c r="R22" s="50"/>
      <c r="S22" s="50"/>
    </row>
    <row r="23" spans="2:21" ht="19.95" customHeight="1">
      <c r="B23" s="145"/>
      <c r="C23" s="146"/>
      <c r="D23" s="146"/>
      <c r="E23" s="146"/>
      <c r="F23" s="146"/>
      <c r="G23" s="173"/>
      <c r="H23" s="177"/>
      <c r="I23" s="57"/>
      <c r="J23" s="58">
        <v>0</v>
      </c>
      <c r="M23" s="56"/>
      <c r="N23" s="56"/>
      <c r="O23" s="56"/>
      <c r="P23" s="56"/>
      <c r="Q23" s="56"/>
      <c r="R23" s="50"/>
      <c r="S23" s="50"/>
    </row>
    <row r="24" spans="2:21" ht="19.95" customHeight="1">
      <c r="B24" s="143" t="s">
        <v>34</v>
      </c>
      <c r="C24" s="144"/>
      <c r="D24" s="144"/>
      <c r="E24" s="144"/>
      <c r="F24" s="144"/>
      <c r="G24" s="172"/>
      <c r="H24" s="174"/>
      <c r="I24" s="57"/>
      <c r="J24" s="58"/>
      <c r="M24" s="56"/>
      <c r="N24" s="56"/>
      <c r="O24" s="56"/>
      <c r="P24" s="56"/>
      <c r="Q24" s="56"/>
      <c r="R24" s="50"/>
      <c r="S24" s="50"/>
    </row>
    <row r="25" spans="2:21" ht="19.95" customHeight="1">
      <c r="B25" s="145"/>
      <c r="C25" s="146"/>
      <c r="D25" s="146"/>
      <c r="E25" s="146"/>
      <c r="F25" s="146"/>
      <c r="G25" s="173"/>
      <c r="H25" s="175"/>
      <c r="I25" s="57"/>
      <c r="J25" s="58">
        <v>0</v>
      </c>
      <c r="M25" s="56"/>
      <c r="N25" s="56"/>
      <c r="O25" s="56"/>
      <c r="P25" s="56"/>
      <c r="Q25" s="56"/>
      <c r="R25" s="50"/>
      <c r="S25" s="50"/>
    </row>
    <row r="26" spans="2:21" ht="19.95" customHeight="1">
      <c r="B26" s="139" t="s">
        <v>82</v>
      </c>
      <c r="C26" s="140"/>
      <c r="D26" s="140"/>
      <c r="E26" s="140"/>
      <c r="F26" s="140"/>
      <c r="G26" s="172"/>
      <c r="H26" s="174"/>
      <c r="I26" s="57"/>
      <c r="J26" s="58"/>
      <c r="M26" s="59"/>
      <c r="N26" s="59"/>
      <c r="O26" s="59"/>
      <c r="P26" s="59"/>
      <c r="Q26" s="59"/>
      <c r="R26" s="50"/>
      <c r="S26" s="50"/>
    </row>
    <row r="27" spans="2:21" ht="19.95" customHeight="1" thickBot="1">
      <c r="B27" s="141"/>
      <c r="C27" s="142"/>
      <c r="D27" s="142"/>
      <c r="E27" s="142"/>
      <c r="F27" s="142"/>
      <c r="G27" s="184"/>
      <c r="H27" s="185"/>
      <c r="I27" s="57"/>
      <c r="J27" s="58">
        <v>0</v>
      </c>
      <c r="M27" s="59"/>
      <c r="N27" s="59"/>
      <c r="O27" s="59"/>
      <c r="P27" s="59"/>
      <c r="Q27" s="59"/>
      <c r="R27" s="50"/>
      <c r="S27" s="50"/>
    </row>
    <row r="28" spans="2:21" ht="19.95" customHeight="1" thickBot="1">
      <c r="B28" s="157" t="str">
        <f>IF(B18=J6,IF(AND(J23=1,J25=1,J27=1),J21,IF(OR(J23=2,J25=2,J27=2),J20,J22)),J28)</f>
        <v>Do not need to complete Checklist 2.</v>
      </c>
      <c r="C28" s="158"/>
      <c r="D28" s="158"/>
      <c r="E28" s="158"/>
      <c r="F28" s="158"/>
      <c r="G28" s="158"/>
      <c r="H28" s="159"/>
      <c r="I28" s="60"/>
      <c r="J28" s="61" t="s">
        <v>35</v>
      </c>
      <c r="M28" s="50"/>
    </row>
    <row r="29" spans="2:21" ht="19.95" customHeight="1" thickBot="1">
      <c r="B29" s="163"/>
      <c r="C29" s="164"/>
      <c r="D29" s="164"/>
      <c r="E29" s="164"/>
      <c r="F29" s="164"/>
      <c r="G29" s="164"/>
      <c r="H29" s="165"/>
      <c r="I29" s="60"/>
      <c r="M29" s="37"/>
    </row>
    <row r="30" spans="2:21" ht="19.95" hidden="1" customHeight="1" thickTop="1" thickBot="1">
      <c r="B30" s="178">
        <f>IF(B18=J6,IF(B28=J21,J30,J29),J29)</f>
        <v>0</v>
      </c>
      <c r="C30" s="179"/>
      <c r="D30" s="179"/>
      <c r="E30" s="179"/>
      <c r="F30" s="179"/>
      <c r="G30" s="179"/>
      <c r="H30" s="180"/>
      <c r="I30" s="57"/>
      <c r="J30" s="36" t="s">
        <v>64</v>
      </c>
      <c r="K30" s="50"/>
    </row>
    <row r="31" spans="2:21" ht="19.95" hidden="1" customHeight="1" thickBot="1">
      <c r="B31" s="181"/>
      <c r="C31" s="182"/>
      <c r="D31" s="182"/>
      <c r="E31" s="182"/>
      <c r="F31" s="182"/>
      <c r="G31" s="182"/>
      <c r="H31" s="183"/>
    </row>
    <row r="32" spans="2:21" ht="19.95" customHeight="1" thickTop="1"/>
  </sheetData>
  <sheetProtection algorithmName="SHA-512" hashValue="8O1NKjlpUIeRVHJyRSRalbPrfuNT6rgYJcYhFLXI1miYNJ+dapncELK7GPRlkZ3ZJEI8My4ZFVnwz+uEEFNkKQ==" saltValue="+jHk9ESPXYeyTt6NE+Yw7w==" spinCount="100000" sheet="1" objects="1" scenarios="1" selectLockedCells="1"/>
  <mergeCells count="43">
    <mergeCell ref="B30:H30"/>
    <mergeCell ref="B31:H31"/>
    <mergeCell ref="G26:G27"/>
    <mergeCell ref="H26:H27"/>
    <mergeCell ref="B26:F27"/>
    <mergeCell ref="G12:G13"/>
    <mergeCell ref="H12:H13"/>
    <mergeCell ref="J10:J11"/>
    <mergeCell ref="B18:H19"/>
    <mergeCell ref="B28:H29"/>
    <mergeCell ref="B20:F21"/>
    <mergeCell ref="G20:G21"/>
    <mergeCell ref="H20:H21"/>
    <mergeCell ref="H10:H11"/>
    <mergeCell ref="B24:F25"/>
    <mergeCell ref="G24:G25"/>
    <mergeCell ref="H24:H25"/>
    <mergeCell ref="B22:F23"/>
    <mergeCell ref="G22:G23"/>
    <mergeCell ref="H22:H23"/>
    <mergeCell ref="J8:J9"/>
    <mergeCell ref="J12:J13"/>
    <mergeCell ref="J14:J15"/>
    <mergeCell ref="J16:J17"/>
    <mergeCell ref="B16:F17"/>
    <mergeCell ref="B8:F9"/>
    <mergeCell ref="B10:F11"/>
    <mergeCell ref="B12:F13"/>
    <mergeCell ref="B14:F15"/>
    <mergeCell ref="G14:G15"/>
    <mergeCell ref="H14:H15"/>
    <mergeCell ref="G16:G17"/>
    <mergeCell ref="H16:H17"/>
    <mergeCell ref="G8:G9"/>
    <mergeCell ref="H8:H9"/>
    <mergeCell ref="G10:G11"/>
    <mergeCell ref="B3:H3"/>
    <mergeCell ref="B2:H2"/>
    <mergeCell ref="B4:H4"/>
    <mergeCell ref="B5:H5"/>
    <mergeCell ref="B6:F7"/>
    <mergeCell ref="G6:G7"/>
    <mergeCell ref="H6:H7"/>
  </mergeCells>
  <phoneticPr fontId="2" type="noConversion"/>
  <printOptions horizontalCentered="1"/>
  <pageMargins left="0.70866141732283472" right="0.70866141732283472" top="0.55118110236220474" bottom="0.74803149606299213" header="0.31496062992125984" footer="0.31496062992125984"/>
  <pageSetup paperSize="9" scale="97" orientation="portrait" r:id="rId1"/>
  <rowBreaks count="1" manualBreakCount="1">
    <brk id="32" max="16383"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4" r:id="rId4" name="Option Button 2">
              <controlPr defaultSize="0" autoFill="0" autoLine="0" autoPict="0">
                <anchor moveWithCells="1">
                  <from>
                    <xdr:col>6</xdr:col>
                    <xdr:colOff>327660</xdr:colOff>
                    <xdr:row>7</xdr:row>
                    <xdr:rowOff>114300</xdr:rowOff>
                  </from>
                  <to>
                    <xdr:col>7</xdr:col>
                    <xdr:colOff>91440</xdr:colOff>
                    <xdr:row>8</xdr:row>
                    <xdr:rowOff>137160</xdr:rowOff>
                  </to>
                </anchor>
              </controlPr>
            </control>
          </mc:Choice>
        </mc:AlternateContent>
        <mc:AlternateContent xmlns:mc="http://schemas.openxmlformats.org/markup-compatibility/2006">
          <mc:Choice Requires="x14">
            <control shapeId="8196" r:id="rId5" name="Option Button 4">
              <controlPr defaultSize="0" autoFill="0" autoLine="0" autoPict="0">
                <anchor moveWithCells="1">
                  <from>
                    <xdr:col>7</xdr:col>
                    <xdr:colOff>327660</xdr:colOff>
                    <xdr:row>7</xdr:row>
                    <xdr:rowOff>144780</xdr:rowOff>
                  </from>
                  <to>
                    <xdr:col>7</xdr:col>
                    <xdr:colOff>708660</xdr:colOff>
                    <xdr:row>8</xdr:row>
                    <xdr:rowOff>121920</xdr:rowOff>
                  </to>
                </anchor>
              </controlPr>
            </control>
          </mc:Choice>
        </mc:AlternateContent>
        <mc:AlternateContent xmlns:mc="http://schemas.openxmlformats.org/markup-compatibility/2006">
          <mc:Choice Requires="x14">
            <control shapeId="8200" r:id="rId6" name="Group Box 8">
              <controlPr defaultSize="0" autoFill="0" autoPict="0">
                <anchor moveWithCells="1">
                  <from>
                    <xdr:col>6</xdr:col>
                    <xdr:colOff>0</xdr:colOff>
                    <xdr:row>11</xdr:row>
                    <xdr:rowOff>0</xdr:rowOff>
                  </from>
                  <to>
                    <xdr:col>8</xdr:col>
                    <xdr:colOff>0</xdr:colOff>
                    <xdr:row>13</xdr:row>
                    <xdr:rowOff>0</xdr:rowOff>
                  </to>
                </anchor>
              </controlPr>
            </control>
          </mc:Choice>
        </mc:AlternateContent>
        <mc:AlternateContent xmlns:mc="http://schemas.openxmlformats.org/markup-compatibility/2006">
          <mc:Choice Requires="x14">
            <control shapeId="8201" r:id="rId7" name="Option Button 9">
              <controlPr defaultSize="0" autoFill="0" autoLine="0" autoPict="0">
                <anchor moveWithCells="1">
                  <from>
                    <xdr:col>6</xdr:col>
                    <xdr:colOff>320040</xdr:colOff>
                    <xdr:row>11</xdr:row>
                    <xdr:rowOff>152400</xdr:rowOff>
                  </from>
                  <to>
                    <xdr:col>6</xdr:col>
                    <xdr:colOff>708660</xdr:colOff>
                    <xdr:row>12</xdr:row>
                    <xdr:rowOff>121920</xdr:rowOff>
                  </to>
                </anchor>
              </controlPr>
            </control>
          </mc:Choice>
        </mc:AlternateContent>
        <mc:AlternateContent xmlns:mc="http://schemas.openxmlformats.org/markup-compatibility/2006">
          <mc:Choice Requires="x14">
            <control shapeId="8202" r:id="rId8" name="Option Button 10">
              <controlPr defaultSize="0" autoFill="0" autoLine="0" autoPict="0">
                <anchor moveWithCells="1">
                  <from>
                    <xdr:col>7</xdr:col>
                    <xdr:colOff>320040</xdr:colOff>
                    <xdr:row>11</xdr:row>
                    <xdr:rowOff>137160</xdr:rowOff>
                  </from>
                  <to>
                    <xdr:col>7</xdr:col>
                    <xdr:colOff>708660</xdr:colOff>
                    <xdr:row>12</xdr:row>
                    <xdr:rowOff>114300</xdr:rowOff>
                  </to>
                </anchor>
              </controlPr>
            </control>
          </mc:Choice>
        </mc:AlternateContent>
        <mc:AlternateContent xmlns:mc="http://schemas.openxmlformats.org/markup-compatibility/2006">
          <mc:Choice Requires="x14">
            <control shapeId="8203" r:id="rId9" name="Group Box 11">
              <controlPr locked="0" defaultSize="0" autoFill="0" autoPict="0">
                <anchor moveWithCells="1">
                  <from>
                    <xdr:col>6</xdr:col>
                    <xdr:colOff>0</xdr:colOff>
                    <xdr:row>13</xdr:row>
                    <xdr:rowOff>0</xdr:rowOff>
                  </from>
                  <to>
                    <xdr:col>8</xdr:col>
                    <xdr:colOff>0</xdr:colOff>
                    <xdr:row>15</xdr:row>
                    <xdr:rowOff>0</xdr:rowOff>
                  </to>
                </anchor>
              </controlPr>
            </control>
          </mc:Choice>
        </mc:AlternateContent>
        <mc:AlternateContent xmlns:mc="http://schemas.openxmlformats.org/markup-compatibility/2006">
          <mc:Choice Requires="x14">
            <control shapeId="8204" r:id="rId10" name="Option Button 12">
              <controlPr defaultSize="0" autoFill="0" autoLine="0" autoPict="0">
                <anchor moveWithCells="1">
                  <from>
                    <xdr:col>6</xdr:col>
                    <xdr:colOff>320040</xdr:colOff>
                    <xdr:row>13</xdr:row>
                    <xdr:rowOff>152400</xdr:rowOff>
                  </from>
                  <to>
                    <xdr:col>6</xdr:col>
                    <xdr:colOff>708660</xdr:colOff>
                    <xdr:row>14</xdr:row>
                    <xdr:rowOff>129540</xdr:rowOff>
                  </to>
                </anchor>
              </controlPr>
            </control>
          </mc:Choice>
        </mc:AlternateContent>
        <mc:AlternateContent xmlns:mc="http://schemas.openxmlformats.org/markup-compatibility/2006">
          <mc:Choice Requires="x14">
            <control shapeId="8205" r:id="rId11" name="Option Button 13">
              <controlPr defaultSize="0" autoFill="0" autoLine="0" autoPict="0">
                <anchor moveWithCells="1">
                  <from>
                    <xdr:col>7</xdr:col>
                    <xdr:colOff>312420</xdr:colOff>
                    <xdr:row>13</xdr:row>
                    <xdr:rowOff>152400</xdr:rowOff>
                  </from>
                  <to>
                    <xdr:col>7</xdr:col>
                    <xdr:colOff>693420</xdr:colOff>
                    <xdr:row>14</xdr:row>
                    <xdr:rowOff>129540</xdr:rowOff>
                  </to>
                </anchor>
              </controlPr>
            </control>
          </mc:Choice>
        </mc:AlternateContent>
        <mc:AlternateContent xmlns:mc="http://schemas.openxmlformats.org/markup-compatibility/2006">
          <mc:Choice Requires="x14">
            <control shapeId="8215" r:id="rId12" name="Group Box 23">
              <controlPr defaultSize="0" autoFill="0" autoPict="0">
                <anchor moveWithCells="1">
                  <from>
                    <xdr:col>6</xdr:col>
                    <xdr:colOff>0</xdr:colOff>
                    <xdr:row>15</xdr:row>
                    <xdr:rowOff>0</xdr:rowOff>
                  </from>
                  <to>
                    <xdr:col>8</xdr:col>
                    <xdr:colOff>0</xdr:colOff>
                    <xdr:row>17</xdr:row>
                    <xdr:rowOff>0</xdr:rowOff>
                  </to>
                </anchor>
              </controlPr>
            </control>
          </mc:Choice>
        </mc:AlternateContent>
        <mc:AlternateContent xmlns:mc="http://schemas.openxmlformats.org/markup-compatibility/2006">
          <mc:Choice Requires="x14">
            <control shapeId="8216" r:id="rId13" name="Option Button 24">
              <controlPr defaultSize="0" autoFill="0" autoLine="0" autoPict="0">
                <anchor moveWithCells="1">
                  <from>
                    <xdr:col>6</xdr:col>
                    <xdr:colOff>320040</xdr:colOff>
                    <xdr:row>15</xdr:row>
                    <xdr:rowOff>266700</xdr:rowOff>
                  </from>
                  <to>
                    <xdr:col>6</xdr:col>
                    <xdr:colOff>708660</xdr:colOff>
                    <xdr:row>16</xdr:row>
                    <xdr:rowOff>114300</xdr:rowOff>
                  </to>
                </anchor>
              </controlPr>
            </control>
          </mc:Choice>
        </mc:AlternateContent>
        <mc:AlternateContent xmlns:mc="http://schemas.openxmlformats.org/markup-compatibility/2006">
          <mc:Choice Requires="x14">
            <control shapeId="8217" r:id="rId14" name="Option Button 25">
              <controlPr defaultSize="0" autoFill="0" autoLine="0" autoPict="0">
                <anchor moveWithCells="1">
                  <from>
                    <xdr:col>7</xdr:col>
                    <xdr:colOff>312420</xdr:colOff>
                    <xdr:row>15</xdr:row>
                    <xdr:rowOff>281940</xdr:rowOff>
                  </from>
                  <to>
                    <xdr:col>7</xdr:col>
                    <xdr:colOff>708660</xdr:colOff>
                    <xdr:row>16</xdr:row>
                    <xdr:rowOff>114300</xdr:rowOff>
                  </to>
                </anchor>
              </controlPr>
            </control>
          </mc:Choice>
        </mc:AlternateContent>
        <mc:AlternateContent xmlns:mc="http://schemas.openxmlformats.org/markup-compatibility/2006">
          <mc:Choice Requires="x14">
            <control shapeId="8296" r:id="rId15" name="Group Box 104">
              <controlPr defaultSize="0" autoFill="0" autoPict="0">
                <anchor moveWithCells="1">
                  <from>
                    <xdr:col>6</xdr:col>
                    <xdr:colOff>0</xdr:colOff>
                    <xdr:row>21</xdr:row>
                    <xdr:rowOff>0</xdr:rowOff>
                  </from>
                  <to>
                    <xdr:col>8</xdr:col>
                    <xdr:colOff>0</xdr:colOff>
                    <xdr:row>23</xdr:row>
                    <xdr:rowOff>0</xdr:rowOff>
                  </to>
                </anchor>
              </controlPr>
            </control>
          </mc:Choice>
        </mc:AlternateContent>
        <mc:AlternateContent xmlns:mc="http://schemas.openxmlformats.org/markup-compatibility/2006">
          <mc:Choice Requires="x14">
            <control shapeId="8323" r:id="rId16" name="Option Button 131">
              <controlPr defaultSize="0" autoFill="0" autoLine="0" autoPict="0">
                <anchor moveWithCells="1">
                  <from>
                    <xdr:col>6</xdr:col>
                    <xdr:colOff>327660</xdr:colOff>
                    <xdr:row>21</xdr:row>
                    <xdr:rowOff>152400</xdr:rowOff>
                  </from>
                  <to>
                    <xdr:col>6</xdr:col>
                    <xdr:colOff>723900</xdr:colOff>
                    <xdr:row>22</xdr:row>
                    <xdr:rowOff>121920</xdr:rowOff>
                  </to>
                </anchor>
              </controlPr>
            </control>
          </mc:Choice>
        </mc:AlternateContent>
        <mc:AlternateContent xmlns:mc="http://schemas.openxmlformats.org/markup-compatibility/2006">
          <mc:Choice Requires="x14">
            <control shapeId="8326" r:id="rId17" name="Option Button 134">
              <controlPr defaultSize="0" autoFill="0" autoLine="0" autoPict="0">
                <anchor moveWithCells="1">
                  <from>
                    <xdr:col>7</xdr:col>
                    <xdr:colOff>320040</xdr:colOff>
                    <xdr:row>21</xdr:row>
                    <xdr:rowOff>144780</xdr:rowOff>
                  </from>
                  <to>
                    <xdr:col>7</xdr:col>
                    <xdr:colOff>716280</xdr:colOff>
                    <xdr:row>22</xdr:row>
                    <xdr:rowOff>137160</xdr:rowOff>
                  </to>
                </anchor>
              </controlPr>
            </control>
          </mc:Choice>
        </mc:AlternateContent>
        <mc:AlternateContent xmlns:mc="http://schemas.openxmlformats.org/markup-compatibility/2006">
          <mc:Choice Requires="x14">
            <control shapeId="8345" r:id="rId18" name="Group Box 153">
              <controlPr defaultSize="0" autoFill="0" autoPict="0">
                <anchor moveWithCells="1">
                  <from>
                    <xdr:col>6</xdr:col>
                    <xdr:colOff>0</xdr:colOff>
                    <xdr:row>23</xdr:row>
                    <xdr:rowOff>0</xdr:rowOff>
                  </from>
                  <to>
                    <xdr:col>8</xdr:col>
                    <xdr:colOff>0</xdr:colOff>
                    <xdr:row>25</xdr:row>
                    <xdr:rowOff>0</xdr:rowOff>
                  </to>
                </anchor>
              </controlPr>
            </control>
          </mc:Choice>
        </mc:AlternateContent>
        <mc:AlternateContent xmlns:mc="http://schemas.openxmlformats.org/markup-compatibility/2006">
          <mc:Choice Requires="x14">
            <control shapeId="8346" r:id="rId19" name="Option Button 154">
              <controlPr defaultSize="0" autoFill="0" autoLine="0" autoPict="0">
                <anchor moveWithCells="1">
                  <from>
                    <xdr:col>6</xdr:col>
                    <xdr:colOff>327660</xdr:colOff>
                    <xdr:row>23</xdr:row>
                    <xdr:rowOff>144780</xdr:rowOff>
                  </from>
                  <to>
                    <xdr:col>6</xdr:col>
                    <xdr:colOff>716280</xdr:colOff>
                    <xdr:row>24</xdr:row>
                    <xdr:rowOff>121920</xdr:rowOff>
                  </to>
                </anchor>
              </controlPr>
            </control>
          </mc:Choice>
        </mc:AlternateContent>
        <mc:AlternateContent xmlns:mc="http://schemas.openxmlformats.org/markup-compatibility/2006">
          <mc:Choice Requires="x14">
            <control shapeId="8347" r:id="rId20" name="Option Button 155">
              <controlPr defaultSize="0" autoFill="0" autoLine="0" autoPict="0">
                <anchor moveWithCells="1">
                  <from>
                    <xdr:col>7</xdr:col>
                    <xdr:colOff>320040</xdr:colOff>
                    <xdr:row>23</xdr:row>
                    <xdr:rowOff>144780</xdr:rowOff>
                  </from>
                  <to>
                    <xdr:col>7</xdr:col>
                    <xdr:colOff>731520</xdr:colOff>
                    <xdr:row>24</xdr:row>
                    <xdr:rowOff>137160</xdr:rowOff>
                  </to>
                </anchor>
              </controlPr>
            </control>
          </mc:Choice>
        </mc:AlternateContent>
        <mc:AlternateContent xmlns:mc="http://schemas.openxmlformats.org/markup-compatibility/2006">
          <mc:Choice Requires="x14">
            <control shapeId="8391" r:id="rId21" name="Group Box 199">
              <controlPr defaultSize="0" autoFill="0" autoPict="0">
                <anchor moveWithCells="1">
                  <from>
                    <xdr:col>6</xdr:col>
                    <xdr:colOff>0</xdr:colOff>
                    <xdr:row>24</xdr:row>
                    <xdr:rowOff>251460</xdr:rowOff>
                  </from>
                  <to>
                    <xdr:col>8</xdr:col>
                    <xdr:colOff>0</xdr:colOff>
                    <xdr:row>27</xdr:row>
                    <xdr:rowOff>0</xdr:rowOff>
                  </to>
                </anchor>
              </controlPr>
            </control>
          </mc:Choice>
        </mc:AlternateContent>
        <mc:AlternateContent xmlns:mc="http://schemas.openxmlformats.org/markup-compatibility/2006">
          <mc:Choice Requires="x14">
            <control shapeId="8392" r:id="rId22" name="Option Button 200">
              <controlPr defaultSize="0" autoFill="0" autoLine="0" autoPict="0">
                <anchor moveWithCells="1">
                  <from>
                    <xdr:col>6</xdr:col>
                    <xdr:colOff>327660</xdr:colOff>
                    <xdr:row>25</xdr:row>
                    <xdr:rowOff>144780</xdr:rowOff>
                  </from>
                  <to>
                    <xdr:col>6</xdr:col>
                    <xdr:colOff>723900</xdr:colOff>
                    <xdr:row>26</xdr:row>
                    <xdr:rowOff>106680</xdr:rowOff>
                  </to>
                </anchor>
              </controlPr>
            </control>
          </mc:Choice>
        </mc:AlternateContent>
        <mc:AlternateContent xmlns:mc="http://schemas.openxmlformats.org/markup-compatibility/2006">
          <mc:Choice Requires="x14">
            <control shapeId="8393" r:id="rId23" name="Option Button 201">
              <controlPr defaultSize="0" autoFill="0" autoLine="0" autoPict="0">
                <anchor moveWithCells="1">
                  <from>
                    <xdr:col>7</xdr:col>
                    <xdr:colOff>320040</xdr:colOff>
                    <xdr:row>25</xdr:row>
                    <xdr:rowOff>152400</xdr:rowOff>
                  </from>
                  <to>
                    <xdr:col>7</xdr:col>
                    <xdr:colOff>716280</xdr:colOff>
                    <xdr:row>26</xdr:row>
                    <xdr:rowOff>114300</xdr:rowOff>
                  </to>
                </anchor>
              </controlPr>
            </control>
          </mc:Choice>
        </mc:AlternateContent>
        <mc:AlternateContent xmlns:mc="http://schemas.openxmlformats.org/markup-compatibility/2006">
          <mc:Choice Requires="x14">
            <control shapeId="8474" r:id="rId24" name="Group Box 282">
              <controlPr defaultSize="0" autoFill="0" autoPict="0">
                <anchor moveWithCells="1">
                  <from>
                    <xdr:col>6</xdr:col>
                    <xdr:colOff>0</xdr:colOff>
                    <xdr:row>9</xdr:row>
                    <xdr:rowOff>0</xdr:rowOff>
                  </from>
                  <to>
                    <xdr:col>8</xdr:col>
                    <xdr:colOff>0</xdr:colOff>
                    <xdr:row>11</xdr:row>
                    <xdr:rowOff>0</xdr:rowOff>
                  </to>
                </anchor>
              </controlPr>
            </control>
          </mc:Choice>
        </mc:AlternateContent>
        <mc:AlternateContent xmlns:mc="http://schemas.openxmlformats.org/markup-compatibility/2006">
          <mc:Choice Requires="x14">
            <control shapeId="8475" r:id="rId25" name="Option Button 283">
              <controlPr defaultSize="0" autoFill="0" autoLine="0" autoPict="0">
                <anchor moveWithCells="1">
                  <from>
                    <xdr:col>6</xdr:col>
                    <xdr:colOff>320040</xdr:colOff>
                    <xdr:row>9</xdr:row>
                    <xdr:rowOff>137160</xdr:rowOff>
                  </from>
                  <to>
                    <xdr:col>6</xdr:col>
                    <xdr:colOff>708660</xdr:colOff>
                    <xdr:row>10</xdr:row>
                    <xdr:rowOff>129540</xdr:rowOff>
                  </to>
                </anchor>
              </controlPr>
            </control>
          </mc:Choice>
        </mc:AlternateContent>
        <mc:AlternateContent xmlns:mc="http://schemas.openxmlformats.org/markup-compatibility/2006">
          <mc:Choice Requires="x14">
            <control shapeId="8478" r:id="rId26" name="Option Button 286">
              <controlPr defaultSize="0" autoFill="0" autoLine="0" autoPict="0">
                <anchor moveWithCells="1">
                  <from>
                    <xdr:col>7</xdr:col>
                    <xdr:colOff>320040</xdr:colOff>
                    <xdr:row>9</xdr:row>
                    <xdr:rowOff>137160</xdr:rowOff>
                  </from>
                  <to>
                    <xdr:col>7</xdr:col>
                    <xdr:colOff>701040</xdr:colOff>
                    <xdr:row>10</xdr:row>
                    <xdr:rowOff>129540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6.2"/>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ColWidth="11.44140625" defaultRowHeight="16.2"/>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M21"/>
  <sheetViews>
    <sheetView view="pageLayout" topLeftCell="A15" workbookViewId="0">
      <selection activeCell="J1" sqref="J1:N1048576"/>
    </sheetView>
  </sheetViews>
  <sheetFormatPr defaultColWidth="11.44140625" defaultRowHeight="16.2"/>
  <cols>
    <col min="7" max="7" width="10.109375" customWidth="1"/>
    <col min="8" max="13" width="10" customWidth="1"/>
  </cols>
  <sheetData>
    <row r="3" spans="2:13" ht="16.8" thickBot="1"/>
    <row r="4" spans="2:13" ht="16.8" thickBot="1">
      <c r="B4" s="5" t="s">
        <v>0</v>
      </c>
      <c r="C4" s="2"/>
      <c r="D4" s="2"/>
      <c r="E4" s="2"/>
      <c r="F4" s="2"/>
      <c r="G4" s="2"/>
      <c r="H4" s="2"/>
      <c r="I4" s="2"/>
      <c r="J4" s="2"/>
    </row>
    <row r="5" spans="2:13" ht="28.95" customHeight="1">
      <c r="B5" s="106" t="s">
        <v>13</v>
      </c>
      <c r="C5" s="106"/>
      <c r="D5" s="106"/>
      <c r="E5" s="106"/>
      <c r="F5" s="106"/>
      <c r="G5" s="106"/>
      <c r="H5" s="106"/>
      <c r="I5" s="11"/>
      <c r="J5" s="1"/>
      <c r="K5" s="1"/>
      <c r="L5" s="1"/>
      <c r="M5" s="1"/>
    </row>
    <row r="6" spans="2:13" ht="16.8" thickBot="1">
      <c r="B6" s="19" t="s">
        <v>1</v>
      </c>
      <c r="C6" s="19"/>
      <c r="D6" s="19"/>
      <c r="E6" s="19"/>
      <c r="F6" s="19"/>
      <c r="G6" s="19"/>
      <c r="H6" s="19"/>
      <c r="I6" s="10"/>
    </row>
    <row r="7" spans="2:13">
      <c r="B7" s="107" t="s">
        <v>2</v>
      </c>
      <c r="C7" s="108"/>
      <c r="D7" s="108"/>
      <c r="E7" s="108"/>
      <c r="F7" s="108"/>
      <c r="G7" s="16" t="s">
        <v>14</v>
      </c>
      <c r="H7" s="6" t="s">
        <v>15</v>
      </c>
      <c r="I7" s="12"/>
    </row>
    <row r="8" spans="2:13" ht="18" customHeight="1">
      <c r="B8" s="109" t="s">
        <v>3</v>
      </c>
      <c r="C8" s="110"/>
      <c r="D8" s="110"/>
      <c r="E8" s="110"/>
      <c r="F8" s="110"/>
      <c r="G8" s="20"/>
      <c r="H8" s="21"/>
      <c r="I8" s="13" t="b">
        <v>0</v>
      </c>
      <c r="J8" s="26" t="b">
        <v>1</v>
      </c>
      <c r="K8" s="26"/>
      <c r="L8" s="26"/>
    </row>
    <row r="9" spans="2:13" ht="18" customHeight="1">
      <c r="B9" s="109" t="s">
        <v>20</v>
      </c>
      <c r="C9" s="110"/>
      <c r="D9" s="110"/>
      <c r="E9" s="110"/>
      <c r="F9" s="110"/>
      <c r="G9" s="20"/>
      <c r="H9" s="21"/>
      <c r="I9" s="13" t="b">
        <v>0</v>
      </c>
      <c r="J9" s="26" t="b">
        <v>1</v>
      </c>
      <c r="K9" s="26"/>
      <c r="L9" s="26"/>
    </row>
    <row r="10" spans="2:13" ht="18" customHeight="1">
      <c r="B10" s="109" t="s">
        <v>5</v>
      </c>
      <c r="C10" s="110"/>
      <c r="D10" s="110"/>
      <c r="E10" s="110"/>
      <c r="F10" s="110"/>
      <c r="G10" s="20"/>
      <c r="H10" s="21"/>
      <c r="I10" s="13" t="b">
        <v>0</v>
      </c>
      <c r="J10" s="26" t="b">
        <v>1</v>
      </c>
      <c r="K10" s="26"/>
      <c r="L10" s="26"/>
    </row>
    <row r="11" spans="2:13" ht="18" customHeight="1">
      <c r="B11" s="109" t="s">
        <v>6</v>
      </c>
      <c r="C11" s="110"/>
      <c r="D11" s="110"/>
      <c r="E11" s="110"/>
      <c r="F11" s="110"/>
      <c r="G11" s="20"/>
      <c r="H11" s="21"/>
      <c r="I11" s="13" t="b">
        <v>0</v>
      </c>
      <c r="J11" s="26" t="b">
        <v>1</v>
      </c>
      <c r="K11" s="26"/>
      <c r="L11" s="26"/>
    </row>
    <row r="12" spans="2:13" ht="33" customHeight="1">
      <c r="B12" s="111" t="s">
        <v>7</v>
      </c>
      <c r="C12" s="112"/>
      <c r="D12" s="112"/>
      <c r="E12" s="112"/>
      <c r="F12" s="112"/>
      <c r="G12" s="22"/>
      <c r="H12" s="21"/>
      <c r="I12" s="13" t="b">
        <v>0</v>
      </c>
      <c r="J12" s="26" t="b">
        <v>1</v>
      </c>
      <c r="K12" s="26" t="b">
        <v>1</v>
      </c>
      <c r="L12" s="26" t="str">
        <f>IF(K12=TRUE,"123","234")</f>
        <v>123</v>
      </c>
    </row>
    <row r="13" spans="2:13" ht="18" customHeight="1">
      <c r="B13" s="113" t="str">
        <f>IF(OR(I8=TRUE,I9=TRUE,I10=TRUE,I11=TRUE,I12=TRUE),K14,IF(AND(J8=TRUE,J9=TRUE,J10=TRUE,J11=TRUE,J12=TRUE),K13,""))</f>
        <v>這表示你不是電氣產品供應商，並不需回答以下第 6至 8 項。</v>
      </c>
      <c r="C13" s="114"/>
      <c r="D13" s="114"/>
      <c r="E13" s="114"/>
      <c r="F13" s="114"/>
      <c r="G13" s="114"/>
      <c r="H13" s="115"/>
      <c r="I13" s="13"/>
      <c r="J13" s="26"/>
      <c r="K13" s="27" t="s">
        <v>17</v>
      </c>
      <c r="L13" s="26"/>
    </row>
    <row r="14" spans="2:13">
      <c r="B14" s="116" t="s">
        <v>8</v>
      </c>
      <c r="C14" s="117"/>
      <c r="D14" s="117"/>
      <c r="E14" s="117"/>
      <c r="F14" s="118"/>
      <c r="G14" s="17" t="s">
        <v>14</v>
      </c>
      <c r="H14" s="18" t="s">
        <v>15</v>
      </c>
      <c r="I14" s="13"/>
      <c r="J14" s="26"/>
      <c r="K14" s="27" t="s">
        <v>16</v>
      </c>
      <c r="L14" s="26"/>
    </row>
    <row r="15" spans="2:13" ht="18" customHeight="1">
      <c r="B15" s="119" t="s">
        <v>9</v>
      </c>
      <c r="C15" s="120"/>
      <c r="D15" s="120"/>
      <c r="E15" s="120"/>
      <c r="F15" s="121"/>
      <c r="G15" s="23"/>
      <c r="H15" s="24"/>
      <c r="I15" s="12"/>
    </row>
    <row r="16" spans="2:13" ht="18" customHeight="1">
      <c r="B16" s="119" t="s">
        <v>10</v>
      </c>
      <c r="C16" s="120"/>
      <c r="D16" s="120"/>
      <c r="E16" s="120"/>
      <c r="F16" s="121"/>
      <c r="G16" s="23"/>
      <c r="H16" s="24"/>
      <c r="I16" s="12"/>
    </row>
    <row r="17" spans="2:9" ht="15" customHeight="1">
      <c r="B17" s="96" t="s">
        <v>11</v>
      </c>
      <c r="C17" s="97"/>
      <c r="D17" s="97"/>
      <c r="E17" s="97"/>
      <c r="F17" s="98"/>
      <c r="G17" s="102"/>
      <c r="H17" s="104"/>
      <c r="I17" s="12"/>
    </row>
    <row r="18" spans="2:9" ht="16.8" thickBot="1">
      <c r="B18" s="99"/>
      <c r="C18" s="100"/>
      <c r="D18" s="100"/>
      <c r="E18" s="100"/>
      <c r="F18" s="101"/>
      <c r="G18" s="103"/>
      <c r="H18" s="105"/>
      <c r="I18" s="12"/>
    </row>
    <row r="21" spans="2:9">
      <c r="B21" s="8"/>
      <c r="D21" t="e">
        <f>IF(B13=K13,ok,not)</f>
        <v>#NAME?</v>
      </c>
    </row>
  </sheetData>
  <mergeCells count="14">
    <mergeCell ref="B17:F18"/>
    <mergeCell ref="G17:G18"/>
    <mergeCell ref="H17:H18"/>
    <mergeCell ref="B5:H5"/>
    <mergeCell ref="B7:F7"/>
    <mergeCell ref="B8:F8"/>
    <mergeCell ref="B9:F9"/>
    <mergeCell ref="B10:F10"/>
    <mergeCell ref="B11:F11"/>
    <mergeCell ref="B12:F12"/>
    <mergeCell ref="B13:H13"/>
    <mergeCell ref="B14:F14"/>
    <mergeCell ref="B15:F15"/>
    <mergeCell ref="B16:F16"/>
  </mergeCells>
  <phoneticPr fontId="2" type="noConversion"/>
  <pageMargins left="0" right="0.25" top="0.98" bottom="0.75000000000000011" header="0.30000000000000004" footer="0.30000000000000004"/>
  <pageSetup fitToHeight="0"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6</xdr:col>
                    <xdr:colOff>243840</xdr:colOff>
                    <xdr:row>7</xdr:row>
                    <xdr:rowOff>0</xdr:rowOff>
                  </from>
                  <to>
                    <xdr:col>6</xdr:col>
                    <xdr:colOff>632460</xdr:colOff>
                    <xdr:row>7</xdr:row>
                    <xdr:rowOff>213360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6</xdr:col>
                    <xdr:colOff>243840</xdr:colOff>
                    <xdr:row>8</xdr:row>
                    <xdr:rowOff>0</xdr:rowOff>
                  </from>
                  <to>
                    <xdr:col>6</xdr:col>
                    <xdr:colOff>632460</xdr:colOff>
                    <xdr:row>8</xdr:row>
                    <xdr:rowOff>213360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6</xdr:col>
                    <xdr:colOff>243840</xdr:colOff>
                    <xdr:row>9</xdr:row>
                    <xdr:rowOff>0</xdr:rowOff>
                  </from>
                  <to>
                    <xdr:col>6</xdr:col>
                    <xdr:colOff>632460</xdr:colOff>
                    <xdr:row>9</xdr:row>
                    <xdr:rowOff>213360</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6</xdr:col>
                    <xdr:colOff>243840</xdr:colOff>
                    <xdr:row>10</xdr:row>
                    <xdr:rowOff>0</xdr:rowOff>
                  </from>
                  <to>
                    <xdr:col>6</xdr:col>
                    <xdr:colOff>632460</xdr:colOff>
                    <xdr:row>10</xdr:row>
                    <xdr:rowOff>213360</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7</xdr:col>
                    <xdr:colOff>243840</xdr:colOff>
                    <xdr:row>7</xdr:row>
                    <xdr:rowOff>0</xdr:rowOff>
                  </from>
                  <to>
                    <xdr:col>7</xdr:col>
                    <xdr:colOff>632460</xdr:colOff>
                    <xdr:row>7</xdr:row>
                    <xdr:rowOff>213360</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7</xdr:col>
                    <xdr:colOff>243840</xdr:colOff>
                    <xdr:row>8</xdr:row>
                    <xdr:rowOff>0</xdr:rowOff>
                  </from>
                  <to>
                    <xdr:col>7</xdr:col>
                    <xdr:colOff>632460</xdr:colOff>
                    <xdr:row>8</xdr:row>
                    <xdr:rowOff>213360</xdr:rowOff>
                  </to>
                </anchor>
              </controlPr>
            </control>
          </mc:Choice>
        </mc:AlternateContent>
        <mc:AlternateContent xmlns:mc="http://schemas.openxmlformats.org/markup-compatibility/2006">
          <mc:Choice Requires="x14">
            <control shapeId="3079" r:id="rId11" name="Check Box 7">
              <controlPr locked="0" defaultSize="0" autoFill="0" autoLine="0" autoPict="0">
                <anchor moveWithCells="1">
                  <from>
                    <xdr:col>7</xdr:col>
                    <xdr:colOff>243840</xdr:colOff>
                    <xdr:row>9</xdr:row>
                    <xdr:rowOff>0</xdr:rowOff>
                  </from>
                  <to>
                    <xdr:col>7</xdr:col>
                    <xdr:colOff>632460</xdr:colOff>
                    <xdr:row>9</xdr:row>
                    <xdr:rowOff>213360</xdr:rowOff>
                  </to>
                </anchor>
              </controlPr>
            </control>
          </mc:Choice>
        </mc:AlternateContent>
        <mc:AlternateContent xmlns:mc="http://schemas.openxmlformats.org/markup-compatibility/2006">
          <mc:Choice Requires="x14">
            <control shapeId="3080" r:id="rId12" name="Check Box 8">
              <controlPr locked="0" defaultSize="0" autoFill="0" autoLine="0" autoPict="0">
                <anchor moveWithCells="1">
                  <from>
                    <xdr:col>7</xdr:col>
                    <xdr:colOff>243840</xdr:colOff>
                    <xdr:row>10</xdr:row>
                    <xdr:rowOff>0</xdr:rowOff>
                  </from>
                  <to>
                    <xdr:col>7</xdr:col>
                    <xdr:colOff>632460</xdr:colOff>
                    <xdr:row>10</xdr:row>
                    <xdr:rowOff>213360</xdr:rowOff>
                  </to>
                </anchor>
              </controlPr>
            </control>
          </mc:Choice>
        </mc:AlternateContent>
        <mc:AlternateContent xmlns:mc="http://schemas.openxmlformats.org/markup-compatibility/2006">
          <mc:Choice Requires="x14">
            <control shapeId="3081" r:id="rId13" name="Check Box 9">
              <controlPr locked="0" defaultSize="0" autoFill="0" autoLine="0" autoPict="0">
                <anchor moveWithCells="1">
                  <from>
                    <xdr:col>6</xdr:col>
                    <xdr:colOff>243840</xdr:colOff>
                    <xdr:row>14</xdr:row>
                    <xdr:rowOff>0</xdr:rowOff>
                  </from>
                  <to>
                    <xdr:col>6</xdr:col>
                    <xdr:colOff>632460</xdr:colOff>
                    <xdr:row>14</xdr:row>
                    <xdr:rowOff>213360</xdr:rowOff>
                  </to>
                </anchor>
              </controlPr>
            </control>
          </mc:Choice>
        </mc:AlternateContent>
        <mc:AlternateContent xmlns:mc="http://schemas.openxmlformats.org/markup-compatibility/2006">
          <mc:Choice Requires="x14">
            <control shapeId="3082" r:id="rId14" name="Check Box 10">
              <controlPr locked="0" defaultSize="0" autoFill="0" autoLine="0" autoPict="0">
                <anchor moveWithCells="1">
                  <from>
                    <xdr:col>7</xdr:col>
                    <xdr:colOff>243840</xdr:colOff>
                    <xdr:row>14</xdr:row>
                    <xdr:rowOff>0</xdr:rowOff>
                  </from>
                  <to>
                    <xdr:col>7</xdr:col>
                    <xdr:colOff>632460</xdr:colOff>
                    <xdr:row>14</xdr:row>
                    <xdr:rowOff>213360</xdr:rowOff>
                  </to>
                </anchor>
              </controlPr>
            </control>
          </mc:Choice>
        </mc:AlternateContent>
        <mc:AlternateContent xmlns:mc="http://schemas.openxmlformats.org/markup-compatibility/2006">
          <mc:Choice Requires="x14">
            <control shapeId="3083" r:id="rId15" name="Check Box 11">
              <controlPr locked="0" defaultSize="0" autoFill="0" autoLine="0" autoPict="0">
                <anchor moveWithCells="1">
                  <from>
                    <xdr:col>7</xdr:col>
                    <xdr:colOff>243840</xdr:colOff>
                    <xdr:row>15</xdr:row>
                    <xdr:rowOff>0</xdr:rowOff>
                  </from>
                  <to>
                    <xdr:col>7</xdr:col>
                    <xdr:colOff>632460</xdr:colOff>
                    <xdr:row>15</xdr:row>
                    <xdr:rowOff>213360</xdr:rowOff>
                  </to>
                </anchor>
              </controlPr>
            </control>
          </mc:Choice>
        </mc:AlternateContent>
        <mc:AlternateContent xmlns:mc="http://schemas.openxmlformats.org/markup-compatibility/2006">
          <mc:Choice Requires="x14">
            <control shapeId="3084" r:id="rId16" name="Check Box 12">
              <controlPr locked="0" defaultSize="0" autoFill="0" autoLine="0" autoPict="0">
                <anchor moveWithCells="1">
                  <from>
                    <xdr:col>6</xdr:col>
                    <xdr:colOff>243840</xdr:colOff>
                    <xdr:row>15</xdr:row>
                    <xdr:rowOff>0</xdr:rowOff>
                  </from>
                  <to>
                    <xdr:col>6</xdr:col>
                    <xdr:colOff>632460</xdr:colOff>
                    <xdr:row>15</xdr:row>
                    <xdr:rowOff>213360</xdr:rowOff>
                  </to>
                </anchor>
              </controlPr>
            </control>
          </mc:Choice>
        </mc:AlternateContent>
        <mc:AlternateContent xmlns:mc="http://schemas.openxmlformats.org/markup-compatibility/2006">
          <mc:Choice Requires="x14">
            <control shapeId="3085" r:id="rId17" name="Check Box 13">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3086" r:id="rId18" name="Check Box 14">
              <controlPr locked="0" defaultSize="0" autoFill="0" autoLine="0" autoPict="0">
                <anchor moveWithCells="1">
                  <from>
                    <xdr:col>7</xdr:col>
                    <xdr:colOff>243840</xdr:colOff>
                    <xdr:row>16</xdr:row>
                    <xdr:rowOff>0</xdr:rowOff>
                  </from>
                  <to>
                    <xdr:col>7</xdr:col>
                    <xdr:colOff>632460</xdr:colOff>
                    <xdr:row>17</xdr:row>
                    <xdr:rowOff>22860</xdr:rowOff>
                  </to>
                </anchor>
              </controlPr>
            </control>
          </mc:Choice>
        </mc:AlternateContent>
        <mc:AlternateContent xmlns:mc="http://schemas.openxmlformats.org/markup-compatibility/2006">
          <mc:Choice Requires="x14">
            <control shapeId="3087" r:id="rId19" name="Check Box 15">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3088" r:id="rId20" name="Check Box 16">
              <controlPr locked="0" defaultSize="0" autoFill="0" autoLine="0" autoPict="0">
                <anchor moveWithCells="1">
                  <from>
                    <xdr:col>7</xdr:col>
                    <xdr:colOff>243840</xdr:colOff>
                    <xdr:row>11</xdr:row>
                    <xdr:rowOff>0</xdr:rowOff>
                  </from>
                  <to>
                    <xdr:col>7</xdr:col>
                    <xdr:colOff>632460</xdr:colOff>
                    <xdr:row>11</xdr:row>
                    <xdr:rowOff>213360</xdr:rowOff>
                  </to>
                </anchor>
              </controlPr>
            </control>
          </mc:Choice>
        </mc:AlternateContent>
      </controls>
    </mc:Choice>
  </mc:AlternateContent>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28"/>
  <sheetViews>
    <sheetView zoomScale="139" workbookViewId="0">
      <selection activeCell="L15" sqref="L15"/>
    </sheetView>
  </sheetViews>
  <sheetFormatPr defaultColWidth="11.44140625" defaultRowHeight="16.2"/>
  <cols>
    <col min="7" max="7" width="10.33203125" customWidth="1"/>
    <col min="8" max="11" width="10.33203125" hidden="1" customWidth="1"/>
    <col min="12" max="13" width="10.33203125" customWidth="1"/>
  </cols>
  <sheetData>
    <row r="3" spans="2:13" ht="16.8" thickBot="1"/>
    <row r="4" spans="2:13" ht="16.8" thickBot="1">
      <c r="B4" s="5" t="s">
        <v>0</v>
      </c>
      <c r="C4" s="2"/>
      <c r="D4" s="2"/>
      <c r="E4" s="2"/>
      <c r="F4" s="2"/>
      <c r="G4" s="2"/>
      <c r="H4" s="2"/>
      <c r="I4" s="2"/>
      <c r="J4" s="2"/>
    </row>
    <row r="5" spans="2:13" ht="28.95" customHeight="1">
      <c r="B5" s="106" t="s">
        <v>13</v>
      </c>
      <c r="C5" s="106"/>
      <c r="D5" s="106"/>
      <c r="E5" s="106"/>
      <c r="F5" s="106"/>
      <c r="G5" s="106"/>
      <c r="H5" s="29"/>
      <c r="I5" s="14"/>
      <c r="J5" s="1"/>
      <c r="K5" s="1"/>
      <c r="L5" s="1"/>
      <c r="M5" s="1"/>
    </row>
    <row r="6" spans="2:13" ht="16.8" thickBot="1">
      <c r="B6" s="19" t="s">
        <v>1</v>
      </c>
      <c r="C6" s="19"/>
      <c r="D6" s="19"/>
      <c r="E6" s="19"/>
      <c r="F6" s="19"/>
      <c r="G6" s="19"/>
      <c r="H6" s="19"/>
      <c r="I6" s="15"/>
    </row>
    <row r="7" spans="2:13">
      <c r="B7" s="107" t="s">
        <v>2</v>
      </c>
      <c r="C7" s="108"/>
      <c r="D7" s="108"/>
      <c r="E7" s="108"/>
      <c r="F7" s="108"/>
      <c r="G7" s="6" t="s">
        <v>12</v>
      </c>
      <c r="H7" s="30" t="s">
        <v>15</v>
      </c>
      <c r="I7" s="12"/>
    </row>
    <row r="8" spans="2:13" ht="18" customHeight="1">
      <c r="B8" s="109" t="s">
        <v>3</v>
      </c>
      <c r="C8" s="110"/>
      <c r="D8" s="110"/>
      <c r="E8" s="110"/>
      <c r="F8" s="110"/>
      <c r="G8" s="21"/>
      <c r="H8" s="31"/>
      <c r="I8" s="13" t="b">
        <v>1</v>
      </c>
      <c r="J8" s="26" t="b">
        <v>0</v>
      </c>
      <c r="K8" s="26"/>
      <c r="L8" s="26"/>
    </row>
    <row r="9" spans="2:13" ht="18" customHeight="1">
      <c r="B9" s="109" t="s">
        <v>4</v>
      </c>
      <c r="C9" s="110"/>
      <c r="D9" s="110"/>
      <c r="E9" s="110"/>
      <c r="F9" s="110"/>
      <c r="G9" s="21"/>
      <c r="H9" s="31"/>
      <c r="I9" s="13" t="b">
        <v>0</v>
      </c>
      <c r="J9" s="26" t="b">
        <v>1</v>
      </c>
      <c r="K9" s="26"/>
      <c r="L9" s="26"/>
    </row>
    <row r="10" spans="2:13" ht="19.05" customHeight="1">
      <c r="B10" s="109" t="s">
        <v>5</v>
      </c>
      <c r="C10" s="110"/>
      <c r="D10" s="110"/>
      <c r="E10" s="110"/>
      <c r="F10" s="110"/>
      <c r="G10" s="21"/>
      <c r="H10" s="31"/>
      <c r="I10" s="13" t="b">
        <v>0</v>
      </c>
      <c r="J10" s="26" t="b">
        <v>0</v>
      </c>
      <c r="K10" s="26"/>
      <c r="L10" s="26"/>
    </row>
    <row r="11" spans="2:13" ht="16.95" customHeight="1">
      <c r="B11" s="109" t="s">
        <v>6</v>
      </c>
      <c r="C11" s="110"/>
      <c r="D11" s="110"/>
      <c r="E11" s="110"/>
      <c r="F11" s="110"/>
      <c r="G11" s="21"/>
      <c r="H11" s="31"/>
      <c r="I11" s="13" t="b">
        <v>0</v>
      </c>
      <c r="J11" s="26" t="b">
        <v>1</v>
      </c>
      <c r="K11" s="26"/>
      <c r="L11" s="26"/>
    </row>
    <row r="12" spans="2:13" ht="33" customHeight="1">
      <c r="B12" s="111" t="s">
        <v>7</v>
      </c>
      <c r="C12" s="112"/>
      <c r="D12" s="112"/>
      <c r="E12" s="112"/>
      <c r="F12" s="112"/>
      <c r="G12" s="34"/>
      <c r="H12" s="31"/>
      <c r="I12" s="13" t="b">
        <v>0</v>
      </c>
      <c r="J12" s="26" t="b">
        <v>1</v>
      </c>
      <c r="K12" s="26" t="b">
        <v>1</v>
      </c>
      <c r="L12" s="26"/>
    </row>
    <row r="13" spans="2:13" ht="18" customHeight="1">
      <c r="B13" s="113" t="str">
        <f>IF(OR(I8=TRUE,I9=TRUE,I10=TRUE,I11=TRUE,I12=TRUE),K14,K13)</f>
        <v>這表示你是電氣產品供應商，並應回答以下第 6至 8 項。</v>
      </c>
      <c r="C13" s="114"/>
      <c r="D13" s="114"/>
      <c r="E13" s="114"/>
      <c r="F13" s="114"/>
      <c r="G13" s="115"/>
      <c r="H13" s="28"/>
      <c r="I13" s="13"/>
      <c r="J13" s="26"/>
      <c r="K13" s="27" t="s">
        <v>17</v>
      </c>
      <c r="L13" s="26"/>
    </row>
    <row r="14" spans="2:13">
      <c r="B14" s="116" t="s">
        <v>8</v>
      </c>
      <c r="C14" s="117"/>
      <c r="D14" s="117"/>
      <c r="E14" s="117"/>
      <c r="F14" s="118"/>
      <c r="G14" s="35" t="s">
        <v>14</v>
      </c>
      <c r="H14" s="32" t="s">
        <v>15</v>
      </c>
      <c r="I14" s="13"/>
      <c r="J14" s="26"/>
      <c r="K14" s="27" t="s">
        <v>16</v>
      </c>
      <c r="L14" s="26"/>
    </row>
    <row r="15" spans="2:13" ht="16.95" customHeight="1">
      <c r="B15" s="119" t="s">
        <v>9</v>
      </c>
      <c r="C15" s="120"/>
      <c r="D15" s="120"/>
      <c r="E15" s="120"/>
      <c r="F15" s="121"/>
      <c r="G15" s="24"/>
      <c r="H15" s="33"/>
      <c r="I15" s="12"/>
    </row>
    <row r="16" spans="2:13" ht="16.95" customHeight="1">
      <c r="B16" s="119" t="s">
        <v>10</v>
      </c>
      <c r="C16" s="120"/>
      <c r="D16" s="120"/>
      <c r="E16" s="120"/>
      <c r="F16" s="121"/>
      <c r="G16" s="24"/>
      <c r="H16" s="33"/>
      <c r="I16" s="12"/>
    </row>
    <row r="17" spans="2:9" ht="15" customHeight="1">
      <c r="B17" s="96" t="s">
        <v>11</v>
      </c>
      <c r="C17" s="97"/>
      <c r="D17" s="97"/>
      <c r="E17" s="97"/>
      <c r="F17" s="98"/>
      <c r="G17" s="104"/>
      <c r="H17" s="186"/>
      <c r="I17" s="12"/>
    </row>
    <row r="18" spans="2:9" ht="16.8" thickBot="1">
      <c r="B18" s="99"/>
      <c r="C18" s="100"/>
      <c r="D18" s="100"/>
      <c r="E18" s="100"/>
      <c r="F18" s="101"/>
      <c r="G18" s="105"/>
      <c r="H18" s="187"/>
      <c r="I18" s="12"/>
    </row>
    <row r="21" spans="2:9">
      <c r="B21" s="8"/>
    </row>
    <row r="28" spans="2:9" ht="22.05" customHeight="1"/>
  </sheetData>
  <mergeCells count="14">
    <mergeCell ref="B5:G5"/>
    <mergeCell ref="G17:G18"/>
    <mergeCell ref="H17:H18"/>
    <mergeCell ref="B13:G13"/>
    <mergeCell ref="B7:F7"/>
    <mergeCell ref="B8:F8"/>
    <mergeCell ref="B9:F9"/>
    <mergeCell ref="B10:F10"/>
    <mergeCell ref="B11:F11"/>
    <mergeCell ref="B12:F12"/>
    <mergeCell ref="B14:F14"/>
    <mergeCell ref="B15:F15"/>
    <mergeCell ref="B16:F16"/>
    <mergeCell ref="B17:F18"/>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6163" r:id="rId3" name="Check Box 19">
              <controlPr locked="0" defaultSize="0" autoFill="0" autoLine="0" autoPict="0">
                <anchor moveWithCells="1">
                  <from>
                    <xdr:col>4</xdr:col>
                    <xdr:colOff>243840</xdr:colOff>
                    <xdr:row>27</xdr:row>
                    <xdr:rowOff>0</xdr:rowOff>
                  </from>
                  <to>
                    <xdr:col>4</xdr:col>
                    <xdr:colOff>632460</xdr:colOff>
                    <xdr:row>27</xdr:row>
                    <xdr:rowOff>213360</xdr:rowOff>
                  </to>
                </anchor>
              </controlPr>
            </control>
          </mc:Choice>
        </mc:AlternateContent>
        <mc:AlternateContent xmlns:mc="http://schemas.openxmlformats.org/markup-compatibility/2006">
          <mc:Choice Requires="x14">
            <control shapeId="6145" r:id="rId4" name="Check Box 1">
              <controlPr locked="0" defaultSize="0" autoFill="0" autoLine="0" autoPict="0">
                <anchor moveWithCells="1">
                  <from>
                    <xdr:col>6</xdr:col>
                    <xdr:colOff>243840</xdr:colOff>
                    <xdr:row>7</xdr:row>
                    <xdr:rowOff>0</xdr:rowOff>
                  </from>
                  <to>
                    <xdr:col>6</xdr:col>
                    <xdr:colOff>632460</xdr:colOff>
                    <xdr:row>7</xdr:row>
                    <xdr:rowOff>213360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6</xdr:col>
                    <xdr:colOff>243840</xdr:colOff>
                    <xdr:row>8</xdr:row>
                    <xdr:rowOff>0</xdr:rowOff>
                  </from>
                  <to>
                    <xdr:col>6</xdr:col>
                    <xdr:colOff>632460</xdr:colOff>
                    <xdr:row>8</xdr:row>
                    <xdr:rowOff>213360</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from>
                    <xdr:col>6</xdr:col>
                    <xdr:colOff>243840</xdr:colOff>
                    <xdr:row>9</xdr:row>
                    <xdr:rowOff>0</xdr:rowOff>
                  </from>
                  <to>
                    <xdr:col>6</xdr:col>
                    <xdr:colOff>632460</xdr:colOff>
                    <xdr:row>9</xdr:row>
                    <xdr:rowOff>213360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from>
                    <xdr:col>6</xdr:col>
                    <xdr:colOff>243840</xdr:colOff>
                    <xdr:row>10</xdr:row>
                    <xdr:rowOff>0</xdr:rowOff>
                  </from>
                  <to>
                    <xdr:col>6</xdr:col>
                    <xdr:colOff>632460</xdr:colOff>
                    <xdr:row>11</xdr:row>
                    <xdr:rowOff>0</xdr:rowOff>
                  </to>
                </anchor>
              </controlPr>
            </control>
          </mc:Choice>
        </mc:AlternateContent>
        <mc:AlternateContent xmlns:mc="http://schemas.openxmlformats.org/markup-compatibility/2006">
          <mc:Choice Requires="x14">
            <control shapeId="6153" r:id="rId8" name="Check Box 9">
              <controlPr locked="0" defaultSize="0" autoFill="0" autoLine="0" autoPict="0">
                <anchor moveWithCells="1">
                  <from>
                    <xdr:col>6</xdr:col>
                    <xdr:colOff>243840</xdr:colOff>
                    <xdr:row>14</xdr:row>
                    <xdr:rowOff>0</xdr:rowOff>
                  </from>
                  <to>
                    <xdr:col>6</xdr:col>
                    <xdr:colOff>632460</xdr:colOff>
                    <xdr:row>15</xdr:row>
                    <xdr:rowOff>0</xdr:rowOff>
                  </to>
                </anchor>
              </controlPr>
            </control>
          </mc:Choice>
        </mc:AlternateContent>
        <mc:AlternateContent xmlns:mc="http://schemas.openxmlformats.org/markup-compatibility/2006">
          <mc:Choice Requires="x14">
            <control shapeId="6156" r:id="rId9" name="Check Box 12">
              <controlPr locked="0" defaultSize="0" autoFill="0" autoLine="0" autoPict="0">
                <anchor moveWithCells="1">
                  <from>
                    <xdr:col>6</xdr:col>
                    <xdr:colOff>243840</xdr:colOff>
                    <xdr:row>15</xdr:row>
                    <xdr:rowOff>0</xdr:rowOff>
                  </from>
                  <to>
                    <xdr:col>6</xdr:col>
                    <xdr:colOff>632460</xdr:colOff>
                    <xdr:row>16</xdr:row>
                    <xdr:rowOff>0</xdr:rowOff>
                  </to>
                </anchor>
              </controlPr>
            </control>
          </mc:Choice>
        </mc:AlternateContent>
        <mc:AlternateContent xmlns:mc="http://schemas.openxmlformats.org/markup-compatibility/2006">
          <mc:Choice Requires="x14">
            <control shapeId="6157" r:id="rId10" name="Check Box 13">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6159" r:id="rId11" name="Check Box 15">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6161" r:id="rId12" name="Check Box 17">
              <controlPr locked="0" defaultSize="0" autoFill="0" autoLine="0" autoPict="0">
                <anchor moveWithCells="1">
                  <from>
                    <xdr:col>6</xdr:col>
                    <xdr:colOff>213360</xdr:colOff>
                    <xdr:row>26</xdr:row>
                    <xdr:rowOff>167640</xdr:rowOff>
                  </from>
                  <to>
                    <xdr:col>6</xdr:col>
                    <xdr:colOff>609600</xdr:colOff>
                    <xdr:row>27</xdr:row>
                    <xdr:rowOff>190500</xdr:rowOff>
                  </to>
                </anchor>
              </controlPr>
            </control>
          </mc:Choice>
        </mc:AlternateContent>
        <mc:AlternateContent xmlns:mc="http://schemas.openxmlformats.org/markup-compatibility/2006">
          <mc:Choice Requires="x14">
            <control shapeId="6162" r:id="rId13" name="Check Box 18">
              <controlPr locked="0" defaultSize="0" autoFill="0" autoLine="0" autoPict="0">
                <anchor moveWithCells="1">
                  <from>
                    <xdr:col>4</xdr:col>
                    <xdr:colOff>243840</xdr:colOff>
                    <xdr:row>27</xdr:row>
                    <xdr:rowOff>0</xdr:rowOff>
                  </from>
                  <to>
                    <xdr:col>4</xdr:col>
                    <xdr:colOff>632460</xdr:colOff>
                    <xdr:row>27</xdr:row>
                    <xdr:rowOff>213360</xdr:rowOff>
                  </to>
                </anchor>
              </controlPr>
            </control>
          </mc:Choice>
        </mc:AlternateContent>
        <mc:AlternateContent xmlns:mc="http://schemas.openxmlformats.org/markup-compatibility/2006">
          <mc:Choice Requires="x14">
            <control shapeId="6164" r:id="rId14" name="Check Box 20">
              <controlPr locked="0" defaultSize="0" autoFill="0" autoLine="0" autoPict="0">
                <anchor moveWithCells="1">
                  <from>
                    <xdr:col>5</xdr:col>
                    <xdr:colOff>320040</xdr:colOff>
                    <xdr:row>27</xdr:row>
                    <xdr:rowOff>0</xdr:rowOff>
                  </from>
                  <to>
                    <xdr:col>5</xdr:col>
                    <xdr:colOff>708660</xdr:colOff>
                    <xdr:row>27</xdr:row>
                    <xdr:rowOff>213360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M18"/>
  <sheetViews>
    <sheetView topLeftCell="A14" zoomScale="139" workbookViewId="0">
      <selection activeCell="F28" sqref="F28"/>
    </sheetView>
  </sheetViews>
  <sheetFormatPr defaultColWidth="11.44140625" defaultRowHeight="16.2"/>
  <cols>
    <col min="7" max="7" width="10.109375" customWidth="1"/>
    <col min="8" max="8" width="9.77734375" customWidth="1"/>
    <col min="9" max="9" width="11.109375" hidden="1" customWidth="1"/>
    <col min="10" max="12" width="13.109375" hidden="1" customWidth="1"/>
    <col min="15" max="15" width="16.6640625" customWidth="1"/>
    <col min="16" max="16" width="23" customWidth="1"/>
  </cols>
  <sheetData>
    <row r="3" spans="2:13" ht="16.8" thickBot="1"/>
    <row r="4" spans="2:13" ht="16.8" thickBot="1">
      <c r="B4" s="5" t="s">
        <v>0</v>
      </c>
      <c r="C4" s="2"/>
      <c r="D4" s="2"/>
      <c r="E4" s="2"/>
      <c r="F4" s="2"/>
      <c r="G4" s="2"/>
      <c r="H4" s="2"/>
      <c r="I4" s="2"/>
      <c r="J4" s="2"/>
    </row>
    <row r="5" spans="2:13" ht="28.95" customHeight="1">
      <c r="B5" s="106" t="s">
        <v>13</v>
      </c>
      <c r="C5" s="106"/>
      <c r="D5" s="106"/>
      <c r="E5" s="106"/>
      <c r="F5" s="106"/>
      <c r="G5" s="106"/>
      <c r="H5" s="106"/>
      <c r="I5" s="3"/>
      <c r="J5" s="1"/>
      <c r="K5" s="1"/>
      <c r="L5" s="1"/>
      <c r="M5" s="1"/>
    </row>
    <row r="6" spans="2:13" ht="16.8" thickBot="1">
      <c r="B6" s="19" t="s">
        <v>1</v>
      </c>
      <c r="C6" s="19"/>
      <c r="D6" s="19"/>
      <c r="E6" s="19"/>
      <c r="F6" s="19"/>
      <c r="G6" s="19"/>
      <c r="H6" s="19"/>
      <c r="I6" s="4"/>
    </row>
    <row r="7" spans="2:13">
      <c r="B7" s="107" t="s">
        <v>2</v>
      </c>
      <c r="C7" s="108"/>
      <c r="D7" s="108"/>
      <c r="E7" s="108"/>
      <c r="F7" s="108"/>
      <c r="G7" s="16" t="s">
        <v>14</v>
      </c>
      <c r="H7" s="6" t="s">
        <v>15</v>
      </c>
      <c r="I7" s="12"/>
    </row>
    <row r="8" spans="2:13">
      <c r="B8" s="109" t="s">
        <v>3</v>
      </c>
      <c r="C8" s="110"/>
      <c r="D8" s="110"/>
      <c r="E8" s="110"/>
      <c r="F8" s="110"/>
      <c r="G8" s="23"/>
      <c r="H8" s="24"/>
      <c r="I8" s="12" t="b">
        <v>0</v>
      </c>
      <c r="J8" t="b">
        <v>1</v>
      </c>
    </row>
    <row r="9" spans="2:13">
      <c r="B9" s="109" t="s">
        <v>20</v>
      </c>
      <c r="C9" s="110"/>
      <c r="D9" s="110"/>
      <c r="E9" s="110"/>
      <c r="F9" s="110"/>
      <c r="G9" s="23"/>
      <c r="H9" s="24"/>
      <c r="I9" s="12" t="b">
        <v>0</v>
      </c>
      <c r="J9" t="b">
        <v>1</v>
      </c>
    </row>
    <row r="10" spans="2:13">
      <c r="B10" s="109" t="s">
        <v>5</v>
      </c>
      <c r="C10" s="110"/>
      <c r="D10" s="110"/>
      <c r="E10" s="110"/>
      <c r="F10" s="110"/>
      <c r="G10" s="23"/>
      <c r="H10" s="24"/>
      <c r="I10" s="12" t="b">
        <v>0</v>
      </c>
      <c r="J10" t="b">
        <v>1</v>
      </c>
    </row>
    <row r="11" spans="2:13">
      <c r="B11" s="109" t="s">
        <v>6</v>
      </c>
      <c r="C11" s="110"/>
      <c r="D11" s="110"/>
      <c r="E11" s="110"/>
      <c r="F11" s="110"/>
      <c r="G11" s="23"/>
      <c r="H11" s="24"/>
      <c r="I11" s="12" t="b">
        <v>0</v>
      </c>
      <c r="J11" t="b">
        <v>1</v>
      </c>
    </row>
    <row r="12" spans="2:13" ht="33" customHeight="1">
      <c r="B12" s="111" t="s">
        <v>7</v>
      </c>
      <c r="C12" s="112"/>
      <c r="D12" s="112"/>
      <c r="E12" s="112"/>
      <c r="F12" s="112"/>
      <c r="G12" s="25"/>
      <c r="H12" s="24"/>
      <c r="I12" s="12" t="b">
        <v>0</v>
      </c>
      <c r="J12" t="b">
        <v>1</v>
      </c>
      <c r="K12" t="b">
        <v>1</v>
      </c>
      <c r="L12" t="str">
        <f>IF(K12=TRUE,"123","234")</f>
        <v>123</v>
      </c>
    </row>
    <row r="13" spans="2:13" ht="18" customHeight="1">
      <c r="B13" s="113" t="str">
        <f>IF(AND(J8=TRUE,J9=TRUE,J10=TRUE,J11=TRUE,J12=TRUE),K13,IF(OR(I8=TRUE,I9=TRUE,I10=TRUE,I11=TRUE,I12=TRUE,),K14,""))</f>
        <v>這表示你不是電氣產品供應商，並不需回答以下第 6至 8 項。</v>
      </c>
      <c r="C13" s="114"/>
      <c r="D13" s="114"/>
      <c r="E13" s="114"/>
      <c r="F13" s="114"/>
      <c r="G13" s="114"/>
      <c r="H13" s="115"/>
      <c r="I13" s="12"/>
      <c r="K13" s="8" t="s">
        <v>17</v>
      </c>
    </row>
    <row r="14" spans="2:13">
      <c r="B14" s="116" t="s">
        <v>8</v>
      </c>
      <c r="C14" s="117"/>
      <c r="D14" s="117"/>
      <c r="E14" s="117"/>
      <c r="F14" s="118"/>
      <c r="G14" s="17" t="s">
        <v>14</v>
      </c>
      <c r="H14" s="18" t="s">
        <v>15</v>
      </c>
      <c r="I14" s="12"/>
      <c r="K14" s="8" t="s">
        <v>16</v>
      </c>
    </row>
    <row r="15" spans="2:13">
      <c r="B15" s="119" t="s">
        <v>9</v>
      </c>
      <c r="C15" s="120"/>
      <c r="D15" s="120"/>
      <c r="E15" s="120"/>
      <c r="F15" s="121"/>
      <c r="G15" s="20"/>
      <c r="H15" s="21"/>
      <c r="I15" s="12"/>
    </row>
    <row r="16" spans="2:13">
      <c r="B16" s="119" t="s">
        <v>10</v>
      </c>
      <c r="C16" s="120"/>
      <c r="D16" s="120"/>
      <c r="E16" s="120"/>
      <c r="F16" s="121"/>
      <c r="G16" s="20"/>
      <c r="H16" s="21"/>
      <c r="I16" s="12"/>
    </row>
    <row r="17" spans="2:9" ht="15" customHeight="1">
      <c r="B17" s="96" t="s">
        <v>11</v>
      </c>
      <c r="C17" s="97"/>
      <c r="D17" s="97"/>
      <c r="E17" s="97"/>
      <c r="F17" s="98"/>
      <c r="G17" s="188"/>
      <c r="H17" s="190"/>
      <c r="I17" s="12"/>
    </row>
    <row r="18" spans="2:9" ht="16.8" thickBot="1">
      <c r="B18" s="99"/>
      <c r="C18" s="100"/>
      <c r="D18" s="100"/>
      <c r="E18" s="100"/>
      <c r="F18" s="101"/>
      <c r="G18" s="189"/>
      <c r="H18" s="191"/>
      <c r="I18" s="12"/>
    </row>
  </sheetData>
  <sheetProtection selectLockedCells="1"/>
  <mergeCells count="14">
    <mergeCell ref="B5:H5"/>
    <mergeCell ref="B16:F16"/>
    <mergeCell ref="B17:F18"/>
    <mergeCell ref="B11:F11"/>
    <mergeCell ref="B12:F12"/>
    <mergeCell ref="B14:F14"/>
    <mergeCell ref="B15:F15"/>
    <mergeCell ref="B10:F10"/>
    <mergeCell ref="G17:G18"/>
    <mergeCell ref="H17:H18"/>
    <mergeCell ref="B13:H13"/>
    <mergeCell ref="B7:F7"/>
    <mergeCell ref="B8:F8"/>
    <mergeCell ref="B9:F9"/>
  </mergeCells>
  <phoneticPr fontId="2" type="noConversion"/>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locked="0" defaultSize="0" autoFill="0" autoLine="0" autoPict="0">
                <anchor moveWithCells="1">
                  <from>
                    <xdr:col>6</xdr:col>
                    <xdr:colOff>243840</xdr:colOff>
                    <xdr:row>7</xdr:row>
                    <xdr:rowOff>0</xdr:rowOff>
                  </from>
                  <to>
                    <xdr:col>6</xdr:col>
                    <xdr:colOff>632460</xdr:colOff>
                    <xdr:row>8</xdr:row>
                    <xdr:rowOff>22860</xdr:rowOff>
                  </to>
                </anchor>
              </controlPr>
            </control>
          </mc:Choice>
        </mc:AlternateContent>
        <mc:AlternateContent xmlns:mc="http://schemas.openxmlformats.org/markup-compatibility/2006">
          <mc:Choice Requires="x14">
            <control shapeId="1027" r:id="rId4" name="Check Box 3">
              <controlPr locked="0" defaultSize="0" autoFill="0" autoLine="0" autoPict="0">
                <anchor moveWithCells="1">
                  <from>
                    <xdr:col>6</xdr:col>
                    <xdr:colOff>243840</xdr:colOff>
                    <xdr:row>8</xdr:row>
                    <xdr:rowOff>0</xdr:rowOff>
                  </from>
                  <to>
                    <xdr:col>6</xdr:col>
                    <xdr:colOff>632460</xdr:colOff>
                    <xdr:row>9</xdr:row>
                    <xdr:rowOff>22860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6</xdr:col>
                    <xdr:colOff>243840</xdr:colOff>
                    <xdr:row>9</xdr:row>
                    <xdr:rowOff>0</xdr:rowOff>
                  </from>
                  <to>
                    <xdr:col>6</xdr:col>
                    <xdr:colOff>632460</xdr:colOff>
                    <xdr:row>10</xdr:row>
                    <xdr:rowOff>22860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6</xdr:col>
                    <xdr:colOff>243840</xdr:colOff>
                    <xdr:row>10</xdr:row>
                    <xdr:rowOff>0</xdr:rowOff>
                  </from>
                  <to>
                    <xdr:col>6</xdr:col>
                    <xdr:colOff>632460</xdr:colOff>
                    <xdr:row>11</xdr:row>
                    <xdr:rowOff>22860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7</xdr:col>
                    <xdr:colOff>243840</xdr:colOff>
                    <xdr:row>7</xdr:row>
                    <xdr:rowOff>0</xdr:rowOff>
                  </from>
                  <to>
                    <xdr:col>7</xdr:col>
                    <xdr:colOff>632460</xdr:colOff>
                    <xdr:row>8</xdr:row>
                    <xdr:rowOff>22860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7</xdr:col>
                    <xdr:colOff>243840</xdr:colOff>
                    <xdr:row>8</xdr:row>
                    <xdr:rowOff>0</xdr:rowOff>
                  </from>
                  <to>
                    <xdr:col>7</xdr:col>
                    <xdr:colOff>632460</xdr:colOff>
                    <xdr:row>9</xdr:row>
                    <xdr:rowOff>22860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7</xdr:col>
                    <xdr:colOff>243840</xdr:colOff>
                    <xdr:row>9</xdr:row>
                    <xdr:rowOff>0</xdr:rowOff>
                  </from>
                  <to>
                    <xdr:col>7</xdr:col>
                    <xdr:colOff>632460</xdr:colOff>
                    <xdr:row>10</xdr:row>
                    <xdr:rowOff>22860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7</xdr:col>
                    <xdr:colOff>243840</xdr:colOff>
                    <xdr:row>10</xdr:row>
                    <xdr:rowOff>0</xdr:rowOff>
                  </from>
                  <to>
                    <xdr:col>7</xdr:col>
                    <xdr:colOff>632460</xdr:colOff>
                    <xdr:row>11</xdr:row>
                    <xdr:rowOff>22860</xdr:rowOff>
                  </to>
                </anchor>
              </controlPr>
            </control>
          </mc:Choice>
        </mc:AlternateContent>
        <mc:AlternateContent xmlns:mc="http://schemas.openxmlformats.org/markup-compatibility/2006">
          <mc:Choice Requires="x14">
            <control shapeId="1046" r:id="rId11" name="Check Box 22">
              <controlPr locked="0" defaultSize="0" autoFill="0" autoLine="0" autoPict="0">
                <anchor moveWithCells="1">
                  <from>
                    <xdr:col>6</xdr:col>
                    <xdr:colOff>243840</xdr:colOff>
                    <xdr:row>14</xdr:row>
                    <xdr:rowOff>0</xdr:rowOff>
                  </from>
                  <to>
                    <xdr:col>6</xdr:col>
                    <xdr:colOff>632460</xdr:colOff>
                    <xdr:row>15</xdr:row>
                    <xdr:rowOff>22860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7</xdr:col>
                    <xdr:colOff>243840</xdr:colOff>
                    <xdr:row>14</xdr:row>
                    <xdr:rowOff>0</xdr:rowOff>
                  </from>
                  <to>
                    <xdr:col>7</xdr:col>
                    <xdr:colOff>632460</xdr:colOff>
                    <xdr:row>15</xdr:row>
                    <xdr:rowOff>22860</xdr:rowOff>
                  </to>
                </anchor>
              </controlPr>
            </control>
          </mc:Choice>
        </mc:AlternateContent>
        <mc:AlternateContent xmlns:mc="http://schemas.openxmlformats.org/markup-compatibility/2006">
          <mc:Choice Requires="x14">
            <control shapeId="1058" r:id="rId13" name="Check Box 34">
              <controlPr locked="0" defaultSize="0" autoFill="0" autoLine="0" autoPict="0">
                <anchor moveWithCells="1">
                  <from>
                    <xdr:col>7</xdr:col>
                    <xdr:colOff>243840</xdr:colOff>
                    <xdr:row>15</xdr:row>
                    <xdr:rowOff>0</xdr:rowOff>
                  </from>
                  <to>
                    <xdr:col>7</xdr:col>
                    <xdr:colOff>632460</xdr:colOff>
                    <xdr:row>16</xdr:row>
                    <xdr:rowOff>22860</xdr:rowOff>
                  </to>
                </anchor>
              </controlPr>
            </control>
          </mc:Choice>
        </mc:AlternateContent>
        <mc:AlternateContent xmlns:mc="http://schemas.openxmlformats.org/markup-compatibility/2006">
          <mc:Choice Requires="x14">
            <control shapeId="1064" r:id="rId14" name="Check Box 40">
              <controlPr locked="0" defaultSize="0" autoFill="0" autoLine="0" autoPict="0">
                <anchor moveWithCells="1">
                  <from>
                    <xdr:col>6</xdr:col>
                    <xdr:colOff>243840</xdr:colOff>
                    <xdr:row>15</xdr:row>
                    <xdr:rowOff>0</xdr:rowOff>
                  </from>
                  <to>
                    <xdr:col>6</xdr:col>
                    <xdr:colOff>632460</xdr:colOff>
                    <xdr:row>16</xdr:row>
                    <xdr:rowOff>22860</xdr:rowOff>
                  </to>
                </anchor>
              </controlPr>
            </control>
          </mc:Choice>
        </mc:AlternateContent>
        <mc:AlternateContent xmlns:mc="http://schemas.openxmlformats.org/markup-compatibility/2006">
          <mc:Choice Requires="x14">
            <control shapeId="1070" r:id="rId15" name="Check Box 46">
              <controlPr locked="0" defaultSize="0" autoFill="0" autoLine="0" autoPict="0">
                <anchor moveWithCells="1">
                  <from>
                    <xdr:col>6</xdr:col>
                    <xdr:colOff>243840</xdr:colOff>
                    <xdr:row>16</xdr:row>
                    <xdr:rowOff>0</xdr:rowOff>
                  </from>
                  <to>
                    <xdr:col>6</xdr:col>
                    <xdr:colOff>632460</xdr:colOff>
                    <xdr:row>17</xdr:row>
                    <xdr:rowOff>22860</xdr:rowOff>
                  </to>
                </anchor>
              </controlPr>
            </control>
          </mc:Choice>
        </mc:AlternateContent>
        <mc:AlternateContent xmlns:mc="http://schemas.openxmlformats.org/markup-compatibility/2006">
          <mc:Choice Requires="x14">
            <control shapeId="1076" r:id="rId16" name="Check Box 52">
              <controlPr locked="0" defaultSize="0" autoFill="0" autoLine="0" autoPict="0">
                <anchor moveWithCells="1">
                  <from>
                    <xdr:col>7</xdr:col>
                    <xdr:colOff>243840</xdr:colOff>
                    <xdr:row>16</xdr:row>
                    <xdr:rowOff>0</xdr:rowOff>
                  </from>
                  <to>
                    <xdr:col>7</xdr:col>
                    <xdr:colOff>632460</xdr:colOff>
                    <xdr:row>17</xdr:row>
                    <xdr:rowOff>22860</xdr:rowOff>
                  </to>
                </anchor>
              </controlPr>
            </control>
          </mc:Choice>
        </mc:AlternateContent>
        <mc:AlternateContent xmlns:mc="http://schemas.openxmlformats.org/markup-compatibility/2006">
          <mc:Choice Requires="x14">
            <control shapeId="1082" r:id="rId17" name="Check Box 58">
              <controlPr locked="0" defaultSize="0" autoFill="0" autoLine="0" autoPict="0">
                <anchor moveWithCells="1">
                  <from>
                    <xdr:col>6</xdr:col>
                    <xdr:colOff>243840</xdr:colOff>
                    <xdr:row>11</xdr:row>
                    <xdr:rowOff>0</xdr:rowOff>
                  </from>
                  <to>
                    <xdr:col>6</xdr:col>
                    <xdr:colOff>632460</xdr:colOff>
                    <xdr:row>11</xdr:row>
                    <xdr:rowOff>213360</xdr:rowOff>
                  </to>
                </anchor>
              </controlPr>
            </control>
          </mc:Choice>
        </mc:AlternateContent>
        <mc:AlternateContent xmlns:mc="http://schemas.openxmlformats.org/markup-compatibility/2006">
          <mc:Choice Requires="x14">
            <control shapeId="1088" r:id="rId18" name="Check Box 64">
              <controlPr locked="0" defaultSize="0" autoFill="0" autoLine="0" autoPict="0">
                <anchor moveWithCells="1">
                  <from>
                    <xdr:col>7</xdr:col>
                    <xdr:colOff>243840</xdr:colOff>
                    <xdr:row>11</xdr:row>
                    <xdr:rowOff>0</xdr:rowOff>
                  </from>
                  <to>
                    <xdr:col>7</xdr:col>
                    <xdr:colOff>632460</xdr:colOff>
                    <xdr:row>11</xdr:row>
                    <xdr:rowOff>213360</xdr:rowOff>
                  </to>
                </anchor>
              </controlPr>
            </control>
          </mc:Choice>
        </mc:AlternateContent>
        <mc:AlternateContent xmlns:mc="http://schemas.openxmlformats.org/markup-compatibility/2006">
          <mc:Choice Requires="x14">
            <control shapeId="1099" r:id="rId19" name="Option Button 75">
              <controlPr defaultSize="0" autoFill="0" autoLine="0" autoPict="0">
                <anchor moveWithCells="1">
                  <from>
                    <xdr:col>14</xdr:col>
                    <xdr:colOff>0</xdr:colOff>
                    <xdr:row>18</xdr:row>
                    <xdr:rowOff>114300</xdr:rowOff>
                  </from>
                  <to>
                    <xdr:col>15</xdr:col>
                    <xdr:colOff>358140</xdr:colOff>
                    <xdr:row>20</xdr:row>
                    <xdr:rowOff>76200</xdr:rowOff>
                  </to>
                </anchor>
              </controlPr>
            </control>
          </mc:Choice>
        </mc:AlternateContent>
        <mc:AlternateContent xmlns:mc="http://schemas.openxmlformats.org/markup-compatibility/2006">
          <mc:Choice Requires="x14">
            <control shapeId="1100" r:id="rId20" name="Option Button 76">
              <controlPr defaultSize="0" autoFill="0" autoLine="0" autoPict="0">
                <anchor moveWithCells="1">
                  <from>
                    <xdr:col>15</xdr:col>
                    <xdr:colOff>15240</xdr:colOff>
                    <xdr:row>17</xdr:row>
                    <xdr:rowOff>175260</xdr:rowOff>
                  </from>
                  <to>
                    <xdr:col>15</xdr:col>
                    <xdr:colOff>1089660</xdr:colOff>
                    <xdr:row>21</xdr:row>
                    <xdr:rowOff>22860</xdr:rowOff>
                  </to>
                </anchor>
              </controlPr>
            </control>
          </mc:Choice>
        </mc:AlternateContent>
        <mc:AlternateContent xmlns:mc="http://schemas.openxmlformats.org/markup-compatibility/2006">
          <mc:Choice Requires="x14">
            <control shapeId="1101" r:id="rId21" name="Option Button 77">
              <controlPr defaultSize="0" autoFill="0" autoLine="0" autoPict="0">
                <anchor moveWithCells="1">
                  <from>
                    <xdr:col>15</xdr:col>
                    <xdr:colOff>38100</xdr:colOff>
                    <xdr:row>19</xdr:row>
                    <xdr:rowOff>175260</xdr:rowOff>
                  </from>
                  <to>
                    <xdr:col>15</xdr:col>
                    <xdr:colOff>1104900</xdr:colOff>
                    <xdr:row>23</xdr:row>
                    <xdr:rowOff>38100</xdr:rowOff>
                  </to>
                </anchor>
              </controlPr>
            </control>
          </mc:Choice>
        </mc:AlternateContent>
        <mc:AlternateContent xmlns:mc="http://schemas.openxmlformats.org/markup-compatibility/2006">
          <mc:Choice Requires="x14">
            <control shapeId="1102" r:id="rId22" name="Option Button 78">
              <controlPr defaultSize="0" autoFill="0" autoLine="0" autoPict="0">
                <anchor moveWithCells="1">
                  <from>
                    <xdr:col>14</xdr:col>
                    <xdr:colOff>0</xdr:colOff>
                    <xdr:row>21</xdr:row>
                    <xdr:rowOff>114300</xdr:rowOff>
                  </from>
                  <to>
                    <xdr:col>15</xdr:col>
                    <xdr:colOff>342900</xdr:colOff>
                    <xdr:row>23</xdr:row>
                    <xdr:rowOff>76200</xdr:rowOff>
                  </to>
                </anchor>
              </controlPr>
            </control>
          </mc:Choice>
        </mc:AlternateContent>
        <mc:AlternateContent xmlns:mc="http://schemas.openxmlformats.org/markup-compatibility/2006">
          <mc:Choice Requires="x14">
            <control shapeId="1104" r:id="rId23" name="Option Button 80">
              <controlPr defaultSize="0" autoFill="0" autoLine="0" autoPict="0">
                <anchor moveWithCells="1">
                  <from>
                    <xdr:col>15</xdr:col>
                    <xdr:colOff>15240</xdr:colOff>
                    <xdr:row>18</xdr:row>
                    <xdr:rowOff>0</xdr:rowOff>
                  </from>
                  <to>
                    <xdr:col>15</xdr:col>
                    <xdr:colOff>1089660</xdr:colOff>
                    <xdr:row>21</xdr:row>
                    <xdr:rowOff>53340</xdr:rowOff>
                  </to>
                </anchor>
              </controlPr>
            </control>
          </mc:Choice>
        </mc:AlternateContent>
        <mc:AlternateContent xmlns:mc="http://schemas.openxmlformats.org/markup-compatibility/2006">
          <mc:Choice Requires="x14">
            <control shapeId="1105" r:id="rId24" name="Option Button 81">
              <controlPr defaultSize="0" autoFill="0" autoLine="0" autoPict="0">
                <anchor moveWithCells="1">
                  <from>
                    <xdr:col>14</xdr:col>
                    <xdr:colOff>76200</xdr:colOff>
                    <xdr:row>19</xdr:row>
                    <xdr:rowOff>152400</xdr:rowOff>
                  </from>
                  <to>
                    <xdr:col>14</xdr:col>
                    <xdr:colOff>1143000</xdr:colOff>
                    <xdr:row>23</xdr:row>
                    <xdr:rowOff>15240</xdr:rowOff>
                  </to>
                </anchor>
              </controlPr>
            </control>
          </mc:Choice>
        </mc:AlternateContent>
        <mc:AlternateContent xmlns:mc="http://schemas.openxmlformats.org/markup-compatibility/2006">
          <mc:Choice Requires="x14">
            <control shapeId="1106" r:id="rId25" name="Option Button 82">
              <controlPr defaultSize="0" autoFill="0" autoLine="0" autoPict="0">
                <anchor moveWithCells="1">
                  <from>
                    <xdr:col>13</xdr:col>
                    <xdr:colOff>800100</xdr:colOff>
                    <xdr:row>19</xdr:row>
                    <xdr:rowOff>167640</xdr:rowOff>
                  </from>
                  <to>
                    <xdr:col>14</xdr:col>
                    <xdr:colOff>1043940</xdr:colOff>
                    <xdr:row>23</xdr:row>
                    <xdr:rowOff>15240</xdr:rowOff>
                  </to>
                </anchor>
              </controlPr>
            </control>
          </mc:Choice>
        </mc:AlternateContent>
        <mc:AlternateContent xmlns:mc="http://schemas.openxmlformats.org/markup-compatibility/2006">
          <mc:Choice Requires="x14">
            <control shapeId="1107" r:id="rId26" name="Option Button 83">
              <controlPr defaultSize="0" autoFill="0" autoLine="0" autoPict="0">
                <anchor moveWithCells="1">
                  <from>
                    <xdr:col>15</xdr:col>
                    <xdr:colOff>175260</xdr:colOff>
                    <xdr:row>21</xdr:row>
                    <xdr:rowOff>15240</xdr:rowOff>
                  </from>
                  <to>
                    <xdr:col>15</xdr:col>
                    <xdr:colOff>1242060</xdr:colOff>
                    <xdr:row>24</xdr:row>
                    <xdr:rowOff>60960</xdr:rowOff>
                  </to>
                </anchor>
              </controlPr>
            </control>
          </mc:Choice>
        </mc:AlternateContent>
        <mc:AlternateContent xmlns:mc="http://schemas.openxmlformats.org/markup-compatibility/2006">
          <mc:Choice Requires="x14">
            <control shapeId="1108" r:id="rId27" name="Option Button 84">
              <controlPr defaultSize="0" autoFill="0" autoLine="0" autoPict="0">
                <anchor moveWithCells="1">
                  <from>
                    <xdr:col>15</xdr:col>
                    <xdr:colOff>0</xdr:colOff>
                    <xdr:row>20</xdr:row>
                    <xdr:rowOff>175260</xdr:rowOff>
                  </from>
                  <to>
                    <xdr:col>15</xdr:col>
                    <xdr:colOff>1066800</xdr:colOff>
                    <xdr:row>24</xdr:row>
                    <xdr:rowOff>38100</xdr:rowOff>
                  </to>
                </anchor>
              </controlPr>
            </control>
          </mc:Choice>
        </mc:AlternateContent>
        <mc:AlternateContent xmlns:mc="http://schemas.openxmlformats.org/markup-compatibility/2006">
          <mc:Choice Requires="x14">
            <control shapeId="1109" r:id="rId28" name="Option Button 85">
              <controlPr defaultSize="0" autoFill="0" autoLine="0" autoPict="0">
                <anchor moveWithCells="1">
                  <from>
                    <xdr:col>15</xdr:col>
                    <xdr:colOff>60960</xdr:colOff>
                    <xdr:row>20</xdr:row>
                    <xdr:rowOff>190500</xdr:rowOff>
                  </from>
                  <to>
                    <xdr:col>15</xdr:col>
                    <xdr:colOff>1127760</xdr:colOff>
                    <xdr:row>24</xdr:row>
                    <xdr:rowOff>53340</xdr:rowOff>
                  </to>
                </anchor>
              </controlPr>
            </control>
          </mc:Choice>
        </mc:AlternateContent>
        <mc:AlternateContent xmlns:mc="http://schemas.openxmlformats.org/markup-compatibility/2006">
          <mc:Choice Requires="x14">
            <control shapeId="1110" r:id="rId29" name="Option Button 86">
              <controlPr defaultSize="0" autoFill="0" autoLine="0" autoPict="0">
                <anchor moveWithCells="1">
                  <from>
                    <xdr:col>15</xdr:col>
                    <xdr:colOff>60960</xdr:colOff>
                    <xdr:row>24</xdr:row>
                    <xdr:rowOff>15240</xdr:rowOff>
                  </from>
                  <to>
                    <xdr:col>15</xdr:col>
                    <xdr:colOff>1127760</xdr:colOff>
                    <xdr:row>27</xdr:row>
                    <xdr:rowOff>53340</xdr:rowOff>
                  </to>
                </anchor>
              </controlPr>
            </control>
          </mc:Choice>
        </mc:AlternateContent>
        <mc:AlternateContent xmlns:mc="http://schemas.openxmlformats.org/markup-compatibility/2006">
          <mc:Choice Requires="x14">
            <control shapeId="1111" r:id="rId30" name="Option Button 87">
              <controlPr defaultSize="0" autoFill="0" autoLine="0" autoPict="0">
                <anchor moveWithCells="1">
                  <from>
                    <xdr:col>14</xdr:col>
                    <xdr:colOff>548640</xdr:colOff>
                    <xdr:row>24</xdr:row>
                    <xdr:rowOff>15240</xdr:rowOff>
                  </from>
                  <to>
                    <xdr:col>15</xdr:col>
                    <xdr:colOff>342900</xdr:colOff>
                    <xdr:row>27</xdr:row>
                    <xdr:rowOff>60960</xdr:rowOff>
                  </to>
                </anchor>
              </controlPr>
            </control>
          </mc:Choice>
        </mc:AlternateContent>
        <mc:AlternateContent xmlns:mc="http://schemas.openxmlformats.org/markup-compatibility/2006">
          <mc:Choice Requires="x14">
            <control shapeId="1112" r:id="rId31" name="Option Button 88">
              <controlPr defaultSize="0" autoFill="0" autoLine="0" autoPict="0">
                <anchor moveWithCells="1">
                  <from>
                    <xdr:col>14</xdr:col>
                    <xdr:colOff>91440</xdr:colOff>
                    <xdr:row>23</xdr:row>
                    <xdr:rowOff>175260</xdr:rowOff>
                  </from>
                  <to>
                    <xdr:col>14</xdr:col>
                    <xdr:colOff>1158240</xdr:colOff>
                    <xdr:row>27</xdr:row>
                    <xdr:rowOff>22860</xdr:rowOff>
                  </to>
                </anchor>
              </controlPr>
            </control>
          </mc:Choice>
        </mc:AlternateContent>
        <mc:AlternateContent xmlns:mc="http://schemas.openxmlformats.org/markup-compatibility/2006">
          <mc:Choice Requires="x14">
            <control shapeId="1113" r:id="rId32" name="Option Button 89">
              <controlPr defaultSize="0" autoFill="0" autoLine="0" autoPict="0">
                <anchor moveWithCells="1">
                  <from>
                    <xdr:col>13</xdr:col>
                    <xdr:colOff>594360</xdr:colOff>
                    <xdr:row>23</xdr:row>
                    <xdr:rowOff>175260</xdr:rowOff>
                  </from>
                  <to>
                    <xdr:col>14</xdr:col>
                    <xdr:colOff>853440</xdr:colOff>
                    <xdr:row>27</xdr:row>
                    <xdr:rowOff>38100</xdr:rowOff>
                  </to>
                </anchor>
              </controlPr>
            </control>
          </mc:Choice>
        </mc:AlternateContent>
        <mc:AlternateContent xmlns:mc="http://schemas.openxmlformats.org/markup-compatibility/2006">
          <mc:Choice Requires="x14">
            <control shapeId="1114" r:id="rId33" name="Option Button 90">
              <controlPr defaultSize="0" autoFill="0" autoLine="0" autoPict="0">
                <anchor moveWithCells="1">
                  <from>
                    <xdr:col>12</xdr:col>
                    <xdr:colOff>762000</xdr:colOff>
                    <xdr:row>19</xdr:row>
                    <xdr:rowOff>167640</xdr:rowOff>
                  </from>
                  <to>
                    <xdr:col>14</xdr:col>
                    <xdr:colOff>190500</xdr:colOff>
                    <xdr:row>23</xdr:row>
                    <xdr:rowOff>15240</xdr:rowOff>
                  </to>
                </anchor>
              </controlPr>
            </control>
          </mc:Choice>
        </mc:AlternateContent>
        <mc:AlternateContent xmlns:mc="http://schemas.openxmlformats.org/markup-compatibility/2006">
          <mc:Choice Requires="x14">
            <control shapeId="1115" r:id="rId34" name="Option Button 91">
              <controlPr defaultSize="0" autoFill="0" autoLine="0" autoPict="0">
                <anchor moveWithCells="1">
                  <from>
                    <xdr:col>12</xdr:col>
                    <xdr:colOff>815340</xdr:colOff>
                    <xdr:row>19</xdr:row>
                    <xdr:rowOff>175260</xdr:rowOff>
                  </from>
                  <to>
                    <xdr:col>14</xdr:col>
                    <xdr:colOff>243840</xdr:colOff>
                    <xdr:row>23</xdr:row>
                    <xdr:rowOff>38100</xdr:rowOff>
                  </to>
                </anchor>
              </controlPr>
            </control>
          </mc:Choice>
        </mc:AlternateContent>
        <mc:AlternateContent xmlns:mc="http://schemas.openxmlformats.org/markup-compatibility/2006">
          <mc:Choice Requires="x14">
            <control shapeId="1116" r:id="rId35" name="Option Button 92">
              <controlPr defaultSize="0" autoFill="0" autoLine="0" autoPict="0">
                <anchor moveWithCells="1">
                  <from>
                    <xdr:col>12</xdr:col>
                    <xdr:colOff>815340</xdr:colOff>
                    <xdr:row>22</xdr:row>
                    <xdr:rowOff>175260</xdr:rowOff>
                  </from>
                  <to>
                    <xdr:col>14</xdr:col>
                    <xdr:colOff>243840</xdr:colOff>
                    <xdr:row>26</xdr:row>
                    <xdr:rowOff>22860</xdr:rowOff>
                  </to>
                </anchor>
              </controlPr>
            </control>
          </mc:Choice>
        </mc:AlternateContent>
        <mc:AlternateContent xmlns:mc="http://schemas.openxmlformats.org/markup-compatibility/2006">
          <mc:Choice Requires="x14">
            <control shapeId="1117" r:id="rId36" name="Option Button 93">
              <controlPr defaultSize="0" autoFill="0" autoLine="0" autoPict="0">
                <anchor moveWithCells="1">
                  <from>
                    <xdr:col>13</xdr:col>
                    <xdr:colOff>800100</xdr:colOff>
                    <xdr:row>27</xdr:row>
                    <xdr:rowOff>114300</xdr:rowOff>
                  </from>
                  <to>
                    <xdr:col>14</xdr:col>
                    <xdr:colOff>1051560</xdr:colOff>
                    <xdr:row>30</xdr:row>
                    <xdr:rowOff>152400</xdr:rowOff>
                  </to>
                </anchor>
              </controlPr>
            </control>
          </mc:Choice>
        </mc:AlternateContent>
        <mc:AlternateContent xmlns:mc="http://schemas.openxmlformats.org/markup-compatibility/2006">
          <mc:Choice Requires="x14">
            <control shapeId="1118" r:id="rId37" name="Option Button 94">
              <controlPr defaultSize="0" autoFill="0" autoLine="0" autoPict="0">
                <anchor moveWithCells="1">
                  <from>
                    <xdr:col>15</xdr:col>
                    <xdr:colOff>281940</xdr:colOff>
                    <xdr:row>27</xdr:row>
                    <xdr:rowOff>137160</xdr:rowOff>
                  </from>
                  <to>
                    <xdr:col>15</xdr:col>
                    <xdr:colOff>1348740</xdr:colOff>
                    <xdr:row>30</xdr:row>
                    <xdr:rowOff>175260</xdr:rowOff>
                  </to>
                </anchor>
              </controlPr>
            </control>
          </mc:Choice>
        </mc:AlternateContent>
        <mc:AlternateContent xmlns:mc="http://schemas.openxmlformats.org/markup-compatibility/2006">
          <mc:Choice Requires="x14">
            <control shapeId="1119" r:id="rId38" name="Option Button 95">
              <controlPr defaultSize="0" autoFill="0" autoLine="0" autoPict="0">
                <anchor moveWithCells="1">
                  <from>
                    <xdr:col>14</xdr:col>
                    <xdr:colOff>60960</xdr:colOff>
                    <xdr:row>30</xdr:row>
                    <xdr:rowOff>175260</xdr:rowOff>
                  </from>
                  <to>
                    <xdr:col>14</xdr:col>
                    <xdr:colOff>1127760</xdr:colOff>
                    <xdr:row>34</xdr:row>
                    <xdr:rowOff>22860</xdr:rowOff>
                  </to>
                </anchor>
              </controlPr>
            </control>
          </mc:Choice>
        </mc:AlternateContent>
        <mc:AlternateContent xmlns:mc="http://schemas.openxmlformats.org/markup-compatibility/2006">
          <mc:Choice Requires="x14">
            <control shapeId="1120" r:id="rId39" name="Option Button 96">
              <controlPr defaultSize="0" autoFill="0" autoLine="0" autoPict="0">
                <anchor moveWithCells="1">
                  <from>
                    <xdr:col>15</xdr:col>
                    <xdr:colOff>419100</xdr:colOff>
                    <xdr:row>30</xdr:row>
                    <xdr:rowOff>175260</xdr:rowOff>
                  </from>
                  <to>
                    <xdr:col>15</xdr:col>
                    <xdr:colOff>1485900</xdr:colOff>
                    <xdr:row>34</xdr:row>
                    <xdr:rowOff>22860</xdr:rowOff>
                  </to>
                </anchor>
              </controlPr>
            </control>
          </mc:Choice>
        </mc:AlternateContent>
        <mc:AlternateContent xmlns:mc="http://schemas.openxmlformats.org/markup-compatibility/2006">
          <mc:Choice Requires="x14">
            <control shapeId="1121" r:id="rId40" name="Option Button 97">
              <controlPr defaultSize="0" autoFill="0" autoLine="0" autoPict="0">
                <anchor moveWithCells="1">
                  <from>
                    <xdr:col>14</xdr:col>
                    <xdr:colOff>0</xdr:colOff>
                    <xdr:row>34</xdr:row>
                    <xdr:rowOff>0</xdr:rowOff>
                  </from>
                  <to>
                    <xdr:col>14</xdr:col>
                    <xdr:colOff>1066800</xdr:colOff>
                    <xdr:row>37</xdr:row>
                    <xdr:rowOff>53340</xdr:rowOff>
                  </to>
                </anchor>
              </controlPr>
            </control>
          </mc:Choice>
        </mc:AlternateContent>
        <mc:AlternateContent xmlns:mc="http://schemas.openxmlformats.org/markup-compatibility/2006">
          <mc:Choice Requires="x14">
            <control shapeId="1122" r:id="rId41" name="Option Button 98">
              <controlPr defaultSize="0" autoFill="0" autoLine="0" autoPict="0">
                <anchor moveWithCells="1">
                  <from>
                    <xdr:col>15</xdr:col>
                    <xdr:colOff>342900</xdr:colOff>
                    <xdr:row>34</xdr:row>
                    <xdr:rowOff>129540</xdr:rowOff>
                  </from>
                  <to>
                    <xdr:col>15</xdr:col>
                    <xdr:colOff>1424940</xdr:colOff>
                    <xdr:row>37</xdr:row>
                    <xdr:rowOff>175260</xdr:rowOff>
                  </to>
                </anchor>
              </controlPr>
            </control>
          </mc:Choice>
        </mc:AlternateContent>
        <mc:AlternateContent xmlns:mc="http://schemas.openxmlformats.org/markup-compatibility/2006">
          <mc:Choice Requires="x14">
            <control shapeId="1123" r:id="rId42" name="組方塊 99">
              <controlPr defaultSize="0" autoFill="0" autoPict="0">
                <anchor moveWithCells="1">
                  <from>
                    <xdr:col>5</xdr:col>
                    <xdr:colOff>327660</xdr:colOff>
                    <xdr:row>27</xdr:row>
                    <xdr:rowOff>60960</xdr:rowOff>
                  </from>
                  <to>
                    <xdr:col>12</xdr:col>
                    <xdr:colOff>571500</xdr:colOff>
                    <xdr:row>32</xdr:row>
                    <xdr:rowOff>114300</xdr:rowOff>
                  </to>
                </anchor>
              </controlPr>
            </control>
          </mc:Choice>
        </mc:AlternateContent>
        <mc:AlternateContent xmlns:mc="http://schemas.openxmlformats.org/markup-compatibility/2006">
          <mc:Choice Requires="x14">
            <control shapeId="1124" r:id="rId43" name="Option Button 100">
              <controlPr defaultSize="0" autoFill="0" autoLine="0" autoPict="0">
                <anchor moveWithCells="1">
                  <from>
                    <xdr:col>5</xdr:col>
                    <xdr:colOff>632460</xdr:colOff>
                    <xdr:row>28</xdr:row>
                    <xdr:rowOff>114300</xdr:rowOff>
                  </from>
                  <to>
                    <xdr:col>6</xdr:col>
                    <xdr:colOff>205740</xdr:colOff>
                    <xdr:row>29</xdr:row>
                    <xdr:rowOff>152400</xdr:rowOff>
                  </to>
                </anchor>
              </controlPr>
            </control>
          </mc:Choice>
        </mc:AlternateContent>
        <mc:AlternateContent xmlns:mc="http://schemas.openxmlformats.org/markup-compatibility/2006">
          <mc:Choice Requires="x14">
            <control shapeId="1125" r:id="rId44" name="Option Button 101">
              <controlPr defaultSize="0" autoFill="0" autoLine="0" autoPict="0">
                <anchor moveWithCells="1">
                  <from>
                    <xdr:col>7</xdr:col>
                    <xdr:colOff>403860</xdr:colOff>
                    <xdr:row>28</xdr:row>
                    <xdr:rowOff>137160</xdr:rowOff>
                  </from>
                  <to>
                    <xdr:col>12</xdr:col>
                    <xdr:colOff>53340</xdr:colOff>
                    <xdr:row>29</xdr:row>
                    <xdr:rowOff>167640</xdr:rowOff>
                  </to>
                </anchor>
              </controlPr>
            </control>
          </mc:Choice>
        </mc:AlternateContent>
        <mc:AlternateContent xmlns:mc="http://schemas.openxmlformats.org/markup-compatibility/2006">
          <mc:Choice Requires="x14">
            <control shapeId="1126" r:id="rId45" name="Group Box 102">
              <controlPr defaultSize="0" autoFill="0" autoPict="0">
                <anchor moveWithCells="1">
                  <from>
                    <xdr:col>5</xdr:col>
                    <xdr:colOff>548640</xdr:colOff>
                    <xdr:row>34</xdr:row>
                    <xdr:rowOff>175260</xdr:rowOff>
                  </from>
                  <to>
                    <xdr:col>12</xdr:col>
                    <xdr:colOff>419100</xdr:colOff>
                    <xdr:row>39</xdr:row>
                    <xdr:rowOff>167640</xdr:rowOff>
                  </to>
                </anchor>
              </controlPr>
            </control>
          </mc:Choice>
        </mc:AlternateContent>
        <mc:AlternateContent xmlns:mc="http://schemas.openxmlformats.org/markup-compatibility/2006">
          <mc:Choice Requires="x14">
            <control shapeId="1127" r:id="rId46" name="Option Button 103">
              <controlPr defaultSize="0" autoFill="0" autoLine="0" autoPict="0">
                <anchor moveWithCells="1">
                  <from>
                    <xdr:col>6</xdr:col>
                    <xdr:colOff>243840</xdr:colOff>
                    <xdr:row>37</xdr:row>
                    <xdr:rowOff>114300</xdr:rowOff>
                  </from>
                  <to>
                    <xdr:col>6</xdr:col>
                    <xdr:colOff>632460</xdr:colOff>
                    <xdr:row>38</xdr:row>
                    <xdr:rowOff>152400</xdr:rowOff>
                  </to>
                </anchor>
              </controlPr>
            </control>
          </mc:Choice>
        </mc:AlternateContent>
        <mc:AlternateContent xmlns:mc="http://schemas.openxmlformats.org/markup-compatibility/2006">
          <mc:Choice Requires="x14">
            <control shapeId="1128" r:id="rId47" name="Option Button 104">
              <controlPr defaultSize="0" autoFill="0" autoLine="0" autoPict="0">
                <anchor moveWithCells="1">
                  <from>
                    <xdr:col>7</xdr:col>
                    <xdr:colOff>670560</xdr:colOff>
                    <xdr:row>36</xdr:row>
                    <xdr:rowOff>175260</xdr:rowOff>
                  </from>
                  <to>
                    <xdr:col>12</xdr:col>
                    <xdr:colOff>320040</xdr:colOff>
                    <xdr:row>38</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9"/>
  <sheetViews>
    <sheetView zoomScale="139" workbookViewId="0">
      <selection activeCell="G9" sqref="G9"/>
    </sheetView>
  </sheetViews>
  <sheetFormatPr defaultColWidth="11.44140625" defaultRowHeight="16.2"/>
  <cols>
    <col min="8" max="8" width="12.33203125" customWidth="1"/>
    <col min="9" max="9" width="12.33203125" hidden="1" customWidth="1"/>
    <col min="10" max="10" width="12.33203125" customWidth="1"/>
  </cols>
  <sheetData>
    <row r="3" spans="2:11" ht="16.8" thickBot="1"/>
    <row r="4" spans="2:11" ht="16.8" thickBot="1">
      <c r="B4" s="5" t="s">
        <v>0</v>
      </c>
      <c r="C4" s="2"/>
      <c r="D4" s="2"/>
      <c r="E4" s="2"/>
      <c r="F4" s="2"/>
      <c r="G4" s="2"/>
      <c r="H4" s="2"/>
    </row>
    <row r="5" spans="2:11" ht="28.95" customHeight="1">
      <c r="B5" s="106" t="s">
        <v>13</v>
      </c>
      <c r="C5" s="106"/>
      <c r="D5" s="106"/>
      <c r="E5" s="106"/>
      <c r="F5" s="106"/>
      <c r="G5" s="106"/>
      <c r="H5" s="1"/>
      <c r="I5" s="1"/>
      <c r="J5" s="1"/>
      <c r="K5" s="1"/>
    </row>
    <row r="6" spans="2:11" ht="16.8" thickBot="1">
      <c r="B6" s="192" t="s">
        <v>1</v>
      </c>
      <c r="C6" s="192"/>
      <c r="D6" s="192"/>
      <c r="E6" s="192"/>
      <c r="F6" s="192"/>
      <c r="G6" s="192"/>
    </row>
    <row r="7" spans="2:11">
      <c r="B7" s="107" t="s">
        <v>2</v>
      </c>
      <c r="C7" s="108"/>
      <c r="D7" s="108"/>
      <c r="E7" s="108"/>
      <c r="F7" s="108"/>
      <c r="G7" s="6" t="s">
        <v>12</v>
      </c>
      <c r="I7" t="s">
        <v>14</v>
      </c>
    </row>
    <row r="8" spans="2:11">
      <c r="B8" s="109" t="s">
        <v>3</v>
      </c>
      <c r="C8" s="110"/>
      <c r="D8" s="110"/>
      <c r="E8" s="110"/>
      <c r="F8" s="110"/>
      <c r="G8" s="9" t="s">
        <v>22</v>
      </c>
      <c r="I8" t="s">
        <v>15</v>
      </c>
    </row>
    <row r="9" spans="2:11">
      <c r="B9" s="109" t="s">
        <v>4</v>
      </c>
      <c r="C9" s="110"/>
      <c r="D9" s="110"/>
      <c r="E9" s="110"/>
      <c r="F9" s="110"/>
      <c r="G9" s="9" t="s">
        <v>21</v>
      </c>
      <c r="I9" t="s">
        <v>19</v>
      </c>
    </row>
    <row r="10" spans="2:11">
      <c r="B10" s="109" t="s">
        <v>5</v>
      </c>
      <c r="C10" s="110"/>
      <c r="D10" s="110"/>
      <c r="E10" s="110"/>
      <c r="F10" s="110"/>
      <c r="G10" s="9" t="s">
        <v>18</v>
      </c>
    </row>
    <row r="11" spans="2:11">
      <c r="B11" s="109" t="s">
        <v>6</v>
      </c>
      <c r="C11" s="110"/>
      <c r="D11" s="110"/>
      <c r="E11" s="110"/>
      <c r="F11" s="110"/>
      <c r="G11" s="9" t="s">
        <v>18</v>
      </c>
    </row>
    <row r="12" spans="2:11" ht="30" customHeight="1">
      <c r="B12" s="111" t="s">
        <v>7</v>
      </c>
      <c r="C12" s="112"/>
      <c r="D12" s="112"/>
      <c r="E12" s="112"/>
      <c r="F12" s="112"/>
      <c r="G12" s="9" t="s">
        <v>19</v>
      </c>
    </row>
    <row r="13" spans="2:11" ht="15" hidden="1" customHeight="1">
      <c r="B13" s="113"/>
      <c r="C13" s="114"/>
      <c r="D13" s="114"/>
      <c r="E13" s="114"/>
      <c r="F13" s="114"/>
      <c r="G13" s="115"/>
      <c r="I13" s="8" t="s">
        <v>17</v>
      </c>
    </row>
    <row r="14" spans="2:11">
      <c r="B14" s="193" t="str">
        <f>IF(AND(G8="否",G9="否",G10="否",G11="否",G12="否"), I13,IF(OR(G8="是",G9="是",G10="是",G11="是",G12="是"), I14,""))</f>
        <v>這表示你是電氣產品供應商，並應回答以下第 6至 8 項。</v>
      </c>
      <c r="C14" s="194"/>
      <c r="D14" s="194"/>
      <c r="E14" s="194"/>
      <c r="F14" s="194"/>
      <c r="G14" s="195"/>
      <c r="I14" s="8" t="s">
        <v>16</v>
      </c>
    </row>
    <row r="15" spans="2:11">
      <c r="B15" s="116" t="s">
        <v>8</v>
      </c>
      <c r="C15" s="117"/>
      <c r="D15" s="117"/>
      <c r="E15" s="117"/>
      <c r="F15" s="118"/>
      <c r="G15" s="7" t="s">
        <v>12</v>
      </c>
    </row>
    <row r="16" spans="2:11">
      <c r="B16" s="119" t="s">
        <v>9</v>
      </c>
      <c r="C16" s="120"/>
      <c r="D16" s="120"/>
      <c r="E16" s="120"/>
      <c r="F16" s="121"/>
      <c r="G16" s="9" t="s">
        <v>18</v>
      </c>
    </row>
    <row r="17" spans="2:7">
      <c r="B17" s="119" t="s">
        <v>10</v>
      </c>
      <c r="C17" s="120"/>
      <c r="D17" s="120"/>
      <c r="E17" s="120"/>
      <c r="F17" s="121"/>
      <c r="G17" s="9" t="s">
        <v>18</v>
      </c>
    </row>
    <row r="18" spans="2:7" ht="15" customHeight="1">
      <c r="B18" s="96" t="s">
        <v>11</v>
      </c>
      <c r="C18" s="97"/>
      <c r="D18" s="97"/>
      <c r="E18" s="97"/>
      <c r="F18" s="98"/>
      <c r="G18" s="196" t="s">
        <v>18</v>
      </c>
    </row>
    <row r="19" spans="2:7" ht="16.8" thickBot="1">
      <c r="B19" s="99"/>
      <c r="C19" s="100"/>
      <c r="D19" s="100"/>
      <c r="E19" s="100"/>
      <c r="F19" s="101"/>
      <c r="G19" s="197"/>
    </row>
  </sheetData>
  <mergeCells count="15">
    <mergeCell ref="B10:F10"/>
    <mergeCell ref="B11:F11"/>
    <mergeCell ref="B12:F12"/>
    <mergeCell ref="B14:G14"/>
    <mergeCell ref="G18:G19"/>
    <mergeCell ref="B13:G13"/>
    <mergeCell ref="B16:F16"/>
    <mergeCell ref="B17:F17"/>
    <mergeCell ref="B18:F19"/>
    <mergeCell ref="B15:F15"/>
    <mergeCell ref="B6:G6"/>
    <mergeCell ref="B5:G5"/>
    <mergeCell ref="B7:F7"/>
    <mergeCell ref="B8:F8"/>
    <mergeCell ref="B9:F9"/>
  </mergeCells>
  <phoneticPr fontId="2" type="noConversion"/>
  <dataValidations count="1">
    <dataValidation type="list" allowBlank="1" showInputMessage="1" showErrorMessage="1" sqref="G8:G12 G16:G18">
      <formula1>$I$7:$I$9</formula1>
    </dataValidation>
  </dataValidation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已命名的範圍</vt:lpstr>
      </vt:variant>
      <vt:variant>
        <vt:i4>5</vt:i4>
      </vt:variant>
    </vt:vector>
  </HeadingPairs>
  <TitlesOfParts>
    <vt:vector size="16" baseType="lpstr">
      <vt:lpstr>工作表1 (5)</vt:lpstr>
      <vt:lpstr>Checklist 1</vt:lpstr>
      <vt:lpstr>工作表4</vt:lpstr>
      <vt:lpstr>工作表2</vt:lpstr>
      <vt:lpstr>工作表3</vt:lpstr>
      <vt:lpstr>工作表1 (3)</vt:lpstr>
      <vt:lpstr>工作表1 (4)</vt:lpstr>
      <vt:lpstr>工作表1 (2)</vt:lpstr>
      <vt:lpstr>工作表1</vt:lpstr>
      <vt:lpstr>工作表5</vt:lpstr>
      <vt:lpstr>Checklist 2</vt:lpstr>
      <vt:lpstr>'Checklist 1'!Print_Area</vt:lpstr>
      <vt:lpstr>'Checklist 2'!Print_Area</vt:lpstr>
      <vt:lpstr>'工作表1 (3)'!Print_Area</vt:lpstr>
      <vt:lpstr>'工作表1 (4)'!Print_Area</vt:lpstr>
      <vt:lpstr>'工作表1 (5)'!Print_Area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使用者</dc:creator>
  <cp:lastModifiedBy>Mr LEE Wing Shing, Ricky 李永成</cp:lastModifiedBy>
  <cp:lastPrinted>2020-08-14T11:50:33Z</cp:lastPrinted>
  <dcterms:created xsi:type="dcterms:W3CDTF">2020-07-27T09:38:07Z</dcterms:created>
  <dcterms:modified xsi:type="dcterms:W3CDTF">2020-08-18T14:01:06Z</dcterms:modified>
</cp:coreProperties>
</file>